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'Доходы'!#REF!</definedName>
    <definedName name="APPT" localSheetId="2">'Источники'!$A$25</definedName>
    <definedName name="APPT" localSheetId="1">'Расходы'!$A$21</definedName>
    <definedName name="FILE_NAME" localSheetId="0">'Доходы'!#REF!</definedName>
    <definedName name="FIO" localSheetId="0">'Доходы'!#REF!</definedName>
    <definedName name="FIO" localSheetId="1">'Расходы'!$D$21</definedName>
    <definedName name="FORM_CODE" localSheetId="0">'Доходы'!#REF!</definedName>
    <definedName name="LAST_CELL" localSheetId="0">'Доходы'!#REF!</definedName>
    <definedName name="LAST_CELL" localSheetId="2">'Источники'!#REF!</definedName>
    <definedName name="LAST_CELL" localSheetId="1">'Расходы'!$F$195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'Доходы'!#REF!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'Доходы'!#REF!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'Доходы'!#REF!</definedName>
    <definedName name="SIGN" localSheetId="2">'Источники'!$A$25:$D$25</definedName>
    <definedName name="SIGN" localSheetId="1">'Расходы'!$A$20:$D$22</definedName>
    <definedName name="SRC_CODE" localSheetId="0">'Доходы'!#REF!</definedName>
    <definedName name="SRC_KIND" localSheetId="0">'Доходы'!#REF!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<sst xmlns="http://schemas.openxmlformats.org/spreadsheetml/2006/main" count="991" uniqueCount="544">
  <si>
    <t>01.11.2021</t>
  </si>
  <si>
    <t>Администрация Задонского сельского поселения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</si>
  <si>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</si>
  <si>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</si>
  <si>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</si>
  <si>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</si>
  <si>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</si>
  <si>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</si>
  <si>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</si>
  <si>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</si>
  <si>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</si>
  <si>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</si>
  <si>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Иные межбюджетные трансферты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</si>
  <si>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</si>
  <si>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</si>
  <si>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</si>
  <si>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</si>
  <si>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</si>
  <si>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</si>
  <si>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</si>
  <si>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</si>
  <si>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</si>
  <si>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</si>
  <si>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</si>
  <si>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</si>
  <si>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</si>
  <si>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</si>
  <si>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</si>
  <si>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</si>
  <si>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</si>
  <si>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</si>
  <si>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</si>
  <si>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</si>
  <si>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</si>
  <si>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</si>
  <si>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</si>
  <si>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</si>
  <si>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</si>
  <si>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</si>
  <si>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</si>
  <si>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</si>
  <si>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</si>
  <si>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</si>
  <si>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</si>
  <si>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</si>
  <si>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</si>
  <si>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</si>
  <si>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</si>
  <si>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</si>
  <si>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</si>
  <si>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</si>
  <si>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</si>
  <si>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</si>
  <si>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</si>
  <si>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</si>
  <si>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</si>
  <si>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</si>
  <si>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</si>
  <si>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</si>
  <si>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</si>
  <si>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</si>
  <si>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</si>
  <si>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</si>
  <si>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</si>
  <si>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</si>
  <si>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</si>
  <si>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</si>
  <si>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</si>
  <si>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</si>
  <si>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</si>
  <si>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</si>
  <si>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</si>
  <si>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</si>
  <si>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</si>
  <si>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</si>
  <si>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</si>
  <si>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</si>
  <si>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</si>
  <si>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</si>
  <si>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</si>
  <si>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</si>
  <si>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</si>
  <si>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</si>
  <si>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</si>
  <si>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</si>
  <si>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</si>
  <si>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</si>
  <si>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</si>
  <si>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</si>
  <si>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</si>
  <si>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</si>
  <si>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</si>
  <si>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</si>
  <si>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</si>
  <si>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</si>
  <si>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</si>
  <si>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</si>
  <si>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</si>
  <si>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</si>
  <si>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</si>
  <si>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</si>
  <si>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</si>
  <si>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</si>
  <si>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</si>
  <si>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</si>
  <si>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</si>
  <si>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</si>
  <si>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</si>
  <si>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</si>
  <si>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</si>
  <si>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</si>
  <si>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</si>
  <si>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</si>
  <si>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</si>
  <si>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</si>
  <si>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</si>
  <si>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</si>
  <si>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</si>
  <si>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</si>
  <si>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</si>
  <si>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</si>
  <si>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</si>
  <si>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</si>
  <si>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</si>
  <si>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</si>
  <si>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</si>
  <si>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</si>
  <si>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</si>
  <si>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</si>
  <si>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</si>
  <si>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</si>
  <si>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</si>
  <si>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</si>
  <si>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</si>
  <si>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</si>
  <si>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</si>
  <si>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</si>
  <si>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</si>
  <si>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</si>
  <si>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</si>
  <si>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</si>
  <si>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</si>
  <si>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</si>
  <si>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</si>
  <si>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</si>
  <si>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</si>
  <si>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</si>
  <si>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</si>
  <si>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</si>
  <si>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</si>
  <si>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</si>
  <si>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</si>
  <si>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</si>
  <si>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</si>
  <si>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</si>
  <si>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</si>
  <si>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</si>
  <si>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</si>
  <si>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</si>
  <si>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</si>
  <si>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</si>
  <si>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</si>
  <si>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</si>
  <si>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</si>
  <si>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</si>
  <si>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</si>
  <si>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</si>
  <si>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</si>
  <si>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</si>
  <si>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</si>
  <si>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</si>
  <si>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</si>
  <si>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</si>
  <si>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</si>
  <si>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</si>
  <si>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</si>
  <si>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</si>
  <si>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</si>
  <si>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</si>
  <si>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</si>
  <si>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</si>
  <si>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</si>
  <si>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</si>
  <si>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</si>
  <si>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</si>
  <si>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</si>
  <si>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</si>
  <si>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</si>
  <si>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</si>
  <si>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</si>
  <si>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</si>
  <si>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</si>
  <si>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</si>
  <si>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</si>
  <si>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</si>
  <si>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</si>
  <si>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</si>
  <si>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</si>
  <si>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</si>
  <si>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</si>
  <si>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</si>
  <si>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</si>
  <si>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</si>
  <si>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</si>
  <si>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</si>
  <si>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</si>
  <si>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</si>
  <si>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</si>
  <si>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</si>
  <si>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</si>
  <si>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</si>
  <si>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</si>
  <si>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</si>
  <si>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</si>
  <si>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</si>
  <si>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</si>
  <si>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</si>
  <si>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</si>
  <si>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</si>
  <si>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</si>
  <si>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</si>
  <si>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</si>
  <si>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</si>
  <si>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</si>
  <si>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</si>
  <si>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</si>
  <si>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</si>
  <si>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</si>
  <si>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</si>
  <si>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</si>
  <si>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</si>
  <si>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</si>
  <si>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</si>
  <si>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</si>
  <si>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</si>
  <si>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</si>
  <si>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</si>
  <si>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</si>
  <si>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</si>
  <si>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</si>
  <si>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</si>
  <si>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</si>
  <si>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</si>
  <si>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</si>
  <si>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</si>
  <si>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</si>
  <si>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</si>
  <si>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</si>
  <si>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</si>
  <si>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</si>
  <si>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</si>
  <si>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</si>
  <si>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</si>
  <si>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</si>
  <si>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</si>
  <si>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</si>
  <si>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</si>
  <si>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</si>
  <si>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</si>
  <si>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</si>
  <si>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</si>
  <si>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</si>
  <si>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</si>
  <si>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</si>
  <si>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</si>
  <si>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</si>
  <si>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</si>
  <si>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</si>
  <si>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</si>
  <si>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</si>
  <si>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</si>
  <si>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</si>
  <si>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</si>
  <si>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</si>
  <si>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</si>
  <si>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</si>
  <si>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</si>
  <si>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</si>
  <si>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</si>
  <si>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</si>
  <si>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</si>
  <si>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</si>
  <si>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</si>
  <si>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</si>
  <si>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</si>
  <si>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</si>
  <si>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</si>
  <si>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</si>
  <si>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</si>
  <si>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</si>
  <si>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</si>
  <si>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</si>
  <si>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</si>
  <si>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</si>
  <si>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</si>
  <si>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</si>
  <si>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</si>
  <si>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</si>
  <si>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</si>
  <si>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</si>
  <si>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</si>
  <si>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</si>
  <si>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</si>
  <si>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</si>
  <si>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</si>
  <si>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</si>
  <si>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</si>
  <si>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</si>
  <si>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</si>
  <si>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</si>
  <si>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</si>
  <si>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</si>
  <si>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</si>
  <si>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</si>
  <si>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</si>
  <si>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</si>
  <si>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</si>
  <si>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</si>
  <si>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</si>
  <si>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</si>
  <si>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</si>
  <si>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</si>
  <si>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</si>
  <si>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</si>
  <si>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</si>
  <si>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</si>
  <si>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</si>
  <si>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</si>
  <si>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</si>
  <si>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</si>
  <si>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</si>
  <si>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</si>
  <si>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</si>
  <si>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</si>
  <si>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</si>
  <si>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</si>
  <si>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</si>
  <si>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</si>
  <si>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</si>
  <si>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</si>
  <si>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</si>
  <si>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</si>
  <si>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</si>
  <si>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</si>
  <si>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</si>
  <si>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</si>
  <si>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</si>
  <si>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</si>
  <si>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</si>
  <si>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</si>
  <si>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</si>
  <si>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</si>
  <si>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</si>
  <si>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</si>
  <si>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</si>
  <si>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</si>
  <si>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</si>
  <si>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</si>
  <si>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</si>
  <si>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</si>
  <si>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</si>
  <si>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</si>
  <si>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</si>
  <si>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</si>
  <si>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</si>
  <si>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</si>
  <si>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</si>
  <si>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"__01___"   11_______  2021 г.</t>
  </si>
  <si>
    <t>ОТЧЕТ ОБ ИСПОЛНЕНИИ БЮДЖЕТА</t>
  </si>
  <si>
    <t>КОДЫ</t>
  </si>
  <si>
    <t xml:space="preserve">  Форма по ОКУД</t>
  </si>
  <si>
    <t>0503117</t>
  </si>
  <si>
    <t>на 01 ноября 2021 г.</t>
  </si>
  <si>
    <t xml:space="preserve">                   Дата</t>
  </si>
  <si>
    <t xml:space="preserve">             по ОКПО</t>
  </si>
  <si>
    <t>04228792</t>
  </si>
  <si>
    <t>Наименование финансового органа</t>
  </si>
  <si>
    <t xml:space="preserve">    Глава по БК</t>
  </si>
  <si>
    <t>951</t>
  </si>
  <si>
    <t>Наименование публично-правового образования</t>
  </si>
  <si>
    <t>ППО Задонского сельского поселения Азовского района</t>
  </si>
  <si>
    <t>по ОКТМО</t>
  </si>
  <si>
    <t>60601425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</si>
  <si>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</si>
  <si>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</si>
  <si>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</si>
  <si>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</si>
  <si>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</si>
  <si>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>Код дохода по бюджетной классификации</t>
  </si>
  <si>
    <t>Доходы бюджета - всего</t>
  </si>
  <si>
    <t>010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</si>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</sst>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173" fontId="2" fillId="0" borderId="14" xfId="0" applyNumberFormat="1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left"/>
      <protection/>
    </xf>
    <xf numFmtId="49" fontId="3" fillId="0" borderId="42" xfId="0" applyNumberFormat="1" applyFont="1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centerContinuous"/>
      <protection/>
    </xf>
    <xf numFmtId="172" fontId="2" fillId="0" borderId="44" xfId="0" applyNumberFormat="1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46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173" fontId="2" fillId="0" borderId="22" xfId="0" applyNumberFormat="1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142875</xdr:rowOff>
    </xdr:from>
    <xdr:to>
      <xdr:col>3</xdr:col>
      <xdr:colOff>0</xdr:colOff>
      <xdr:row>30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4591050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30</xdr:row>
      <xdr:rowOff>152400</xdr:rowOff>
    </xdr:from>
    <xdr:to>
      <xdr:col>3</xdr:col>
      <xdr:colOff>0</xdr:colOff>
      <xdr:row>33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5410200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95250</xdr:rowOff>
    </xdr:from>
    <xdr:to>
      <xdr:col>3</xdr:col>
      <xdr:colOff>0</xdr:colOff>
      <xdr:row>37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6000750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34">
      <selection activeCell="E42" sqref="E4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4.4218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 thickBot="1">
      <c r="A2" s="107" t="s">
        <v>368</v>
      </c>
      <c r="B2" s="107"/>
      <c r="C2" s="107"/>
      <c r="D2" s="107"/>
      <c r="E2" s="69"/>
      <c r="F2" s="70" t="s">
        <v>369</v>
      </c>
    </row>
    <row r="3" spans="1:6" ht="12.75">
      <c r="A3" s="3"/>
      <c r="B3" s="3"/>
      <c r="C3" s="3"/>
      <c r="D3" s="3"/>
      <c r="E3" s="68" t="s">
        <v>370</v>
      </c>
      <c r="F3" s="71" t="s">
        <v>371</v>
      </c>
    </row>
    <row r="4" spans="1:6" ht="12.75">
      <c r="A4" s="108" t="s">
        <v>372</v>
      </c>
      <c r="B4" s="108"/>
      <c r="C4" s="108"/>
      <c r="D4" s="108"/>
      <c r="E4" s="69" t="s">
        <v>373</v>
      </c>
      <c r="F4" s="72" t="s">
        <v>0</v>
      </c>
    </row>
    <row r="5" spans="1:6" ht="12.75">
      <c r="A5" s="4"/>
      <c r="B5" s="4"/>
      <c r="C5" s="4"/>
      <c r="D5" s="4"/>
      <c r="E5" s="69" t="s">
        <v>374</v>
      </c>
      <c r="F5" s="73" t="s">
        <v>375</v>
      </c>
    </row>
    <row r="6" spans="1:6" ht="12.75">
      <c r="A6" s="5" t="s">
        <v>376</v>
      </c>
      <c r="B6" s="109" t="s">
        <v>1</v>
      </c>
      <c r="C6" s="110"/>
      <c r="D6" s="110"/>
      <c r="E6" s="69" t="s">
        <v>377</v>
      </c>
      <c r="F6" s="73" t="s">
        <v>378</v>
      </c>
    </row>
    <row r="7" spans="1:6" ht="12.75">
      <c r="A7" s="5" t="s">
        <v>379</v>
      </c>
      <c r="B7" s="111" t="s">
        <v>380</v>
      </c>
      <c r="C7" s="111"/>
      <c r="D7" s="111"/>
      <c r="E7" s="69" t="s">
        <v>381</v>
      </c>
      <c r="F7" s="74" t="s">
        <v>382</v>
      </c>
    </row>
    <row r="8" spans="1:6" ht="12.75">
      <c r="A8" s="5" t="s">
        <v>383</v>
      </c>
      <c r="B8" s="5"/>
      <c r="C8" s="5"/>
      <c r="D8" s="6"/>
      <c r="E8" s="69"/>
      <c r="F8" s="75"/>
    </row>
    <row r="9" spans="1:6" ht="13.5" thickBot="1">
      <c r="A9" s="5" t="s">
        <v>384</v>
      </c>
      <c r="B9" s="5"/>
      <c r="C9" s="76"/>
      <c r="D9" s="6"/>
      <c r="E9" s="69" t="s">
        <v>385</v>
      </c>
      <c r="F9" s="77" t="s">
        <v>386</v>
      </c>
    </row>
    <row r="10" spans="1:6" ht="20.25" customHeight="1" thickBot="1">
      <c r="A10" s="107" t="s">
        <v>387</v>
      </c>
      <c r="B10" s="107"/>
      <c r="C10" s="107"/>
      <c r="D10" s="107"/>
      <c r="E10" s="1"/>
      <c r="F10" s="78"/>
    </row>
    <row r="11" spans="1:6" ht="3.75" customHeight="1">
      <c r="A11" s="95" t="s">
        <v>2</v>
      </c>
      <c r="B11" s="98" t="s">
        <v>3</v>
      </c>
      <c r="C11" s="98" t="s">
        <v>388</v>
      </c>
      <c r="D11" s="101" t="s">
        <v>4</v>
      </c>
      <c r="E11" s="101" t="s">
        <v>5</v>
      </c>
      <c r="F11" s="104" t="s">
        <v>6</v>
      </c>
    </row>
    <row r="12" spans="1:6" ht="3" customHeight="1">
      <c r="A12" s="96"/>
      <c r="B12" s="99"/>
      <c r="C12" s="99"/>
      <c r="D12" s="102"/>
      <c r="E12" s="102"/>
      <c r="F12" s="105"/>
    </row>
    <row r="13" spans="1:6" ht="3" customHeight="1">
      <c r="A13" s="96"/>
      <c r="B13" s="99"/>
      <c r="C13" s="99"/>
      <c r="D13" s="102"/>
      <c r="E13" s="102"/>
      <c r="F13" s="105"/>
    </row>
    <row r="14" spans="1:6" ht="3" customHeight="1">
      <c r="A14" s="96"/>
      <c r="B14" s="99"/>
      <c r="C14" s="99"/>
      <c r="D14" s="102"/>
      <c r="E14" s="102"/>
      <c r="F14" s="105"/>
    </row>
    <row r="15" spans="1:6" ht="3" customHeight="1">
      <c r="A15" s="96"/>
      <c r="B15" s="99"/>
      <c r="C15" s="99"/>
      <c r="D15" s="102"/>
      <c r="E15" s="102"/>
      <c r="F15" s="105"/>
    </row>
    <row r="16" spans="1:6" ht="3" customHeight="1">
      <c r="A16" s="96"/>
      <c r="B16" s="99"/>
      <c r="C16" s="99"/>
      <c r="D16" s="102"/>
      <c r="E16" s="102"/>
      <c r="F16" s="105"/>
    </row>
    <row r="17" spans="1:6" ht="23.25" customHeight="1">
      <c r="A17" s="97"/>
      <c r="B17" s="100"/>
      <c r="C17" s="100"/>
      <c r="D17" s="103"/>
      <c r="E17" s="103"/>
      <c r="F17" s="106"/>
    </row>
    <row r="18" spans="1:6" ht="12" customHeight="1" thickBot="1">
      <c r="A18" s="7">
        <v>1</v>
      </c>
      <c r="B18" s="8">
        <v>2</v>
      </c>
      <c r="C18" s="9">
        <v>3</v>
      </c>
      <c r="D18" s="10" t="s">
        <v>7</v>
      </c>
      <c r="E18" s="79" t="s">
        <v>8</v>
      </c>
      <c r="F18" s="11" t="s">
        <v>9</v>
      </c>
    </row>
    <row r="19" spans="1:6" ht="12.75">
      <c r="A19" s="12" t="s">
        <v>389</v>
      </c>
      <c r="B19" s="13" t="s">
        <v>390</v>
      </c>
      <c r="C19" s="14" t="s">
        <v>391</v>
      </c>
      <c r="D19" s="15">
        <v>22383700</v>
      </c>
      <c r="E19" s="80">
        <v>29775089.16</v>
      </c>
      <c r="F19" s="15" t="str">
        <f>IF(OR(D19="-",IF(E19="-",0,E19)&gt;=IF(D19="-",0,D19)),"-",IF(D19="-",0,D19)-IF(E19="-",0,E19))</f>
        <v>-</v>
      </c>
    </row>
    <row r="20" spans="1:6" ht="12.75">
      <c r="A20" s="81" t="s">
        <v>10</v>
      </c>
      <c r="B20" s="82"/>
      <c r="C20" s="83"/>
      <c r="D20" s="84"/>
      <c r="E20" s="84"/>
      <c r="F20" s="85"/>
    </row>
    <row r="21" spans="1:6" ht="12.75">
      <c r="A21" s="86" t="s">
        <v>392</v>
      </c>
      <c r="B21" s="87" t="s">
        <v>390</v>
      </c>
      <c r="C21" s="88" t="s">
        <v>393</v>
      </c>
      <c r="D21" s="89">
        <v>10337100</v>
      </c>
      <c r="E21" s="89">
        <v>19982838.99</v>
      </c>
      <c r="F21" s="90" t="str">
        <f aca="true" t="shared" si="0" ref="F21:F84">IF(OR(D21="-",IF(E21="-",0,E21)&gt;=IF(D21="-",0,D21)),"-",IF(D21="-",0,D21)-IF(E21="-",0,E21))</f>
        <v>-</v>
      </c>
    </row>
    <row r="22" spans="1:6" ht="12.75">
      <c r="A22" s="86" t="s">
        <v>394</v>
      </c>
      <c r="B22" s="87" t="s">
        <v>390</v>
      </c>
      <c r="C22" s="88" t="s">
        <v>395</v>
      </c>
      <c r="D22" s="89">
        <v>1505500</v>
      </c>
      <c r="E22" s="89">
        <v>1434863.81</v>
      </c>
      <c r="F22" s="90">
        <f t="shared" si="0"/>
        <v>70636.18999999994</v>
      </c>
    </row>
    <row r="23" spans="1:6" ht="12.75">
      <c r="A23" s="86" t="s">
        <v>396</v>
      </c>
      <c r="B23" s="87" t="s">
        <v>390</v>
      </c>
      <c r="C23" s="88" t="s">
        <v>397</v>
      </c>
      <c r="D23" s="89">
        <v>1505500</v>
      </c>
      <c r="E23" s="89">
        <v>1434863.81</v>
      </c>
      <c r="F23" s="90">
        <f t="shared" si="0"/>
        <v>70636.18999999994</v>
      </c>
    </row>
    <row r="24" spans="1:6" ht="67.5">
      <c r="A24" s="91" t="s">
        <v>398</v>
      </c>
      <c r="B24" s="87" t="s">
        <v>390</v>
      </c>
      <c r="C24" s="88" t="s">
        <v>399</v>
      </c>
      <c r="D24" s="89">
        <v>1505500</v>
      </c>
      <c r="E24" s="89">
        <v>1364283.98</v>
      </c>
      <c r="F24" s="90">
        <f t="shared" si="0"/>
        <v>141216.02000000002</v>
      </c>
    </row>
    <row r="25" spans="1:6" ht="90">
      <c r="A25" s="91" t="s">
        <v>400</v>
      </c>
      <c r="B25" s="87" t="s">
        <v>390</v>
      </c>
      <c r="C25" s="88" t="s">
        <v>401</v>
      </c>
      <c r="D25" s="89" t="s">
        <v>11</v>
      </c>
      <c r="E25" s="89">
        <v>1363751.01</v>
      </c>
      <c r="F25" s="90" t="str">
        <f t="shared" si="0"/>
        <v>-</v>
      </c>
    </row>
    <row r="26" spans="1:6" ht="67.5">
      <c r="A26" s="91" t="s">
        <v>402</v>
      </c>
      <c r="B26" s="87" t="s">
        <v>390</v>
      </c>
      <c r="C26" s="88" t="s">
        <v>403</v>
      </c>
      <c r="D26" s="89" t="s">
        <v>11</v>
      </c>
      <c r="E26" s="89">
        <v>244.46</v>
      </c>
      <c r="F26" s="90" t="str">
        <f t="shared" si="0"/>
        <v>-</v>
      </c>
    </row>
    <row r="27" spans="1:6" ht="90">
      <c r="A27" s="91" t="s">
        <v>404</v>
      </c>
      <c r="B27" s="87" t="s">
        <v>390</v>
      </c>
      <c r="C27" s="88" t="s">
        <v>405</v>
      </c>
      <c r="D27" s="89" t="s">
        <v>11</v>
      </c>
      <c r="E27" s="89">
        <v>288.51</v>
      </c>
      <c r="F27" s="90" t="str">
        <f t="shared" si="0"/>
        <v>-</v>
      </c>
    </row>
    <row r="28" spans="1:6" ht="101.25">
      <c r="A28" s="91" t="s">
        <v>406</v>
      </c>
      <c r="B28" s="87" t="s">
        <v>390</v>
      </c>
      <c r="C28" s="88" t="s">
        <v>407</v>
      </c>
      <c r="D28" s="89" t="s">
        <v>11</v>
      </c>
      <c r="E28" s="89">
        <v>15933.94</v>
      </c>
      <c r="F28" s="90" t="str">
        <f t="shared" si="0"/>
        <v>-</v>
      </c>
    </row>
    <row r="29" spans="1:6" ht="123.75">
      <c r="A29" s="91" t="s">
        <v>408</v>
      </c>
      <c r="B29" s="87" t="s">
        <v>390</v>
      </c>
      <c r="C29" s="88" t="s">
        <v>409</v>
      </c>
      <c r="D29" s="89" t="s">
        <v>11</v>
      </c>
      <c r="E29" s="89">
        <v>15918.07</v>
      </c>
      <c r="F29" s="90" t="str">
        <f t="shared" si="0"/>
        <v>-</v>
      </c>
    </row>
    <row r="30" spans="1:6" ht="112.5">
      <c r="A30" s="91" t="s">
        <v>410</v>
      </c>
      <c r="B30" s="87" t="s">
        <v>390</v>
      </c>
      <c r="C30" s="88" t="s">
        <v>411</v>
      </c>
      <c r="D30" s="89" t="s">
        <v>11</v>
      </c>
      <c r="E30" s="89">
        <v>1.21</v>
      </c>
      <c r="F30" s="90" t="str">
        <f t="shared" si="0"/>
        <v>-</v>
      </c>
    </row>
    <row r="31" spans="1:6" ht="123.75">
      <c r="A31" s="91" t="s">
        <v>412</v>
      </c>
      <c r="B31" s="87" t="s">
        <v>390</v>
      </c>
      <c r="C31" s="88" t="s">
        <v>413</v>
      </c>
      <c r="D31" s="89" t="s">
        <v>11</v>
      </c>
      <c r="E31" s="89">
        <v>14.66</v>
      </c>
      <c r="F31" s="90" t="str">
        <f t="shared" si="0"/>
        <v>-</v>
      </c>
    </row>
    <row r="32" spans="1:6" ht="33.75">
      <c r="A32" s="86" t="s">
        <v>414</v>
      </c>
      <c r="B32" s="87" t="s">
        <v>390</v>
      </c>
      <c r="C32" s="88" t="s">
        <v>415</v>
      </c>
      <c r="D32" s="89" t="s">
        <v>11</v>
      </c>
      <c r="E32" s="89">
        <v>54645.89</v>
      </c>
      <c r="F32" s="90" t="str">
        <f t="shared" si="0"/>
        <v>-</v>
      </c>
    </row>
    <row r="33" spans="1:6" ht="67.5">
      <c r="A33" s="86" t="s">
        <v>416</v>
      </c>
      <c r="B33" s="87" t="s">
        <v>390</v>
      </c>
      <c r="C33" s="88" t="s">
        <v>417</v>
      </c>
      <c r="D33" s="89" t="s">
        <v>11</v>
      </c>
      <c r="E33" s="89">
        <v>53996.92</v>
      </c>
      <c r="F33" s="90" t="str">
        <f t="shared" si="0"/>
        <v>-</v>
      </c>
    </row>
    <row r="34" spans="1:6" ht="45">
      <c r="A34" s="86" t="s">
        <v>418</v>
      </c>
      <c r="B34" s="87" t="s">
        <v>390</v>
      </c>
      <c r="C34" s="88" t="s">
        <v>419</v>
      </c>
      <c r="D34" s="89" t="s">
        <v>11</v>
      </c>
      <c r="E34" s="89">
        <v>588.97</v>
      </c>
      <c r="F34" s="90" t="str">
        <f t="shared" si="0"/>
        <v>-</v>
      </c>
    </row>
    <row r="35" spans="1:6" ht="67.5">
      <c r="A35" s="86" t="s">
        <v>420</v>
      </c>
      <c r="B35" s="87" t="s">
        <v>390</v>
      </c>
      <c r="C35" s="88" t="s">
        <v>421</v>
      </c>
      <c r="D35" s="89" t="s">
        <v>11</v>
      </c>
      <c r="E35" s="89">
        <v>60</v>
      </c>
      <c r="F35" s="90" t="str">
        <f t="shared" si="0"/>
        <v>-</v>
      </c>
    </row>
    <row r="36" spans="1:6" ht="12.75">
      <c r="A36" s="86" t="s">
        <v>422</v>
      </c>
      <c r="B36" s="87" t="s">
        <v>390</v>
      </c>
      <c r="C36" s="88" t="s">
        <v>423</v>
      </c>
      <c r="D36" s="89">
        <v>698500</v>
      </c>
      <c r="E36" s="89">
        <v>1082194.58</v>
      </c>
      <c r="F36" s="90" t="str">
        <f t="shared" si="0"/>
        <v>-</v>
      </c>
    </row>
    <row r="37" spans="1:6" ht="12.75">
      <c r="A37" s="86" t="s">
        <v>424</v>
      </c>
      <c r="B37" s="87" t="s">
        <v>390</v>
      </c>
      <c r="C37" s="88" t="s">
        <v>425</v>
      </c>
      <c r="D37" s="89">
        <v>698500</v>
      </c>
      <c r="E37" s="89">
        <v>1082194.58</v>
      </c>
      <c r="F37" s="90" t="str">
        <f t="shared" si="0"/>
        <v>-</v>
      </c>
    </row>
    <row r="38" spans="1:6" ht="12.75">
      <c r="A38" s="86" t="s">
        <v>424</v>
      </c>
      <c r="B38" s="87" t="s">
        <v>390</v>
      </c>
      <c r="C38" s="88" t="s">
        <v>426</v>
      </c>
      <c r="D38" s="89">
        <v>698500</v>
      </c>
      <c r="E38" s="89">
        <v>1082194.58</v>
      </c>
      <c r="F38" s="90" t="str">
        <f t="shared" si="0"/>
        <v>-</v>
      </c>
    </row>
    <row r="39" spans="1:6" ht="45">
      <c r="A39" s="86" t="s">
        <v>427</v>
      </c>
      <c r="B39" s="87" t="s">
        <v>390</v>
      </c>
      <c r="C39" s="88" t="s">
        <v>428</v>
      </c>
      <c r="D39" s="89" t="s">
        <v>11</v>
      </c>
      <c r="E39" s="89">
        <v>1081840.4</v>
      </c>
      <c r="F39" s="90" t="str">
        <f t="shared" si="0"/>
        <v>-</v>
      </c>
    </row>
    <row r="40" spans="1:6" ht="22.5">
      <c r="A40" s="86" t="s">
        <v>429</v>
      </c>
      <c r="B40" s="87" t="s">
        <v>390</v>
      </c>
      <c r="C40" s="88" t="s">
        <v>430</v>
      </c>
      <c r="D40" s="89" t="s">
        <v>11</v>
      </c>
      <c r="E40" s="89">
        <v>354.18</v>
      </c>
      <c r="F40" s="90" t="str">
        <f t="shared" si="0"/>
        <v>-</v>
      </c>
    </row>
    <row r="41" spans="1:6" ht="12.75">
      <c r="A41" s="86" t="s">
        <v>431</v>
      </c>
      <c r="B41" s="87" t="s">
        <v>390</v>
      </c>
      <c r="C41" s="88" t="s">
        <v>432</v>
      </c>
      <c r="D41" s="89">
        <v>7955800</v>
      </c>
      <c r="E41" s="89">
        <f>E42+E46</f>
        <v>5696118.97</v>
      </c>
      <c r="F41" s="90">
        <f t="shared" si="0"/>
        <v>2259681.0300000003</v>
      </c>
    </row>
    <row r="42" spans="1:6" ht="12.75">
      <c r="A42" s="86" t="s">
        <v>433</v>
      </c>
      <c r="B42" s="87" t="s">
        <v>390</v>
      </c>
      <c r="C42" s="88" t="s">
        <v>434</v>
      </c>
      <c r="D42" s="89">
        <v>910800</v>
      </c>
      <c r="E42" s="89">
        <v>1215277.84</v>
      </c>
      <c r="F42" s="90" t="str">
        <f t="shared" si="0"/>
        <v>-</v>
      </c>
    </row>
    <row r="43" spans="1:6" ht="33.75">
      <c r="A43" s="86" t="s">
        <v>435</v>
      </c>
      <c r="B43" s="87" t="s">
        <v>390</v>
      </c>
      <c r="C43" s="88" t="s">
        <v>436</v>
      </c>
      <c r="D43" s="89">
        <v>910800</v>
      </c>
      <c r="E43" s="89">
        <v>1215277.84</v>
      </c>
      <c r="F43" s="90" t="str">
        <f t="shared" si="0"/>
        <v>-</v>
      </c>
    </row>
    <row r="44" spans="1:6" ht="67.5">
      <c r="A44" s="86" t="s">
        <v>437</v>
      </c>
      <c r="B44" s="87" t="s">
        <v>390</v>
      </c>
      <c r="C44" s="88" t="s">
        <v>438</v>
      </c>
      <c r="D44" s="89" t="s">
        <v>11</v>
      </c>
      <c r="E44" s="89">
        <v>1026615.15</v>
      </c>
      <c r="F44" s="90" t="str">
        <f t="shared" si="0"/>
        <v>-</v>
      </c>
    </row>
    <row r="45" spans="1:6" ht="45">
      <c r="A45" s="86" t="s">
        <v>439</v>
      </c>
      <c r="B45" s="87" t="s">
        <v>390</v>
      </c>
      <c r="C45" s="88" t="s">
        <v>440</v>
      </c>
      <c r="D45" s="89" t="s">
        <v>11</v>
      </c>
      <c r="E45" s="89">
        <v>188662.69</v>
      </c>
      <c r="F45" s="90" t="str">
        <f t="shared" si="0"/>
        <v>-</v>
      </c>
    </row>
    <row r="46" spans="1:6" ht="12.75">
      <c r="A46" s="86" t="s">
        <v>441</v>
      </c>
      <c r="B46" s="87" t="s">
        <v>390</v>
      </c>
      <c r="C46" s="88" t="s">
        <v>442</v>
      </c>
      <c r="D46" s="89">
        <v>7045000</v>
      </c>
      <c r="E46" s="89">
        <v>4480841.13</v>
      </c>
      <c r="F46" s="90">
        <f t="shared" si="0"/>
        <v>2564158.87</v>
      </c>
    </row>
    <row r="47" spans="1:6" ht="12.75">
      <c r="A47" s="86" t="s">
        <v>443</v>
      </c>
      <c r="B47" s="87" t="s">
        <v>390</v>
      </c>
      <c r="C47" s="88" t="s">
        <v>444</v>
      </c>
      <c r="D47" s="89">
        <v>1102400</v>
      </c>
      <c r="E47" s="89">
        <v>2227824.34</v>
      </c>
      <c r="F47" s="90" t="str">
        <f t="shared" si="0"/>
        <v>-</v>
      </c>
    </row>
    <row r="48" spans="1:6" ht="33.75">
      <c r="A48" s="86" t="s">
        <v>445</v>
      </c>
      <c r="B48" s="87" t="s">
        <v>390</v>
      </c>
      <c r="C48" s="88" t="s">
        <v>446</v>
      </c>
      <c r="D48" s="89">
        <v>1102400</v>
      </c>
      <c r="E48" s="89">
        <v>2227824.34</v>
      </c>
      <c r="F48" s="90" t="str">
        <f t="shared" si="0"/>
        <v>-</v>
      </c>
    </row>
    <row r="49" spans="1:6" ht="56.25">
      <c r="A49" s="86" t="s">
        <v>447</v>
      </c>
      <c r="B49" s="87" t="s">
        <v>390</v>
      </c>
      <c r="C49" s="88" t="s">
        <v>448</v>
      </c>
      <c r="D49" s="89" t="s">
        <v>11</v>
      </c>
      <c r="E49" s="89">
        <v>2226182.93</v>
      </c>
      <c r="F49" s="90" t="str">
        <f t="shared" si="0"/>
        <v>-</v>
      </c>
    </row>
    <row r="50" spans="1:6" ht="45">
      <c r="A50" s="86" t="s">
        <v>449</v>
      </c>
      <c r="B50" s="87" t="s">
        <v>390</v>
      </c>
      <c r="C50" s="88" t="s">
        <v>450</v>
      </c>
      <c r="D50" s="89" t="s">
        <v>11</v>
      </c>
      <c r="E50" s="89">
        <v>1641.41</v>
      </c>
      <c r="F50" s="90" t="str">
        <f t="shared" si="0"/>
        <v>-</v>
      </c>
    </row>
    <row r="51" spans="1:6" ht="12.75">
      <c r="A51" s="86" t="s">
        <v>451</v>
      </c>
      <c r="B51" s="87" t="s">
        <v>390</v>
      </c>
      <c r="C51" s="88" t="s">
        <v>452</v>
      </c>
      <c r="D51" s="89">
        <v>5942600</v>
      </c>
      <c r="E51" s="89">
        <v>2253016.79</v>
      </c>
      <c r="F51" s="90">
        <f t="shared" si="0"/>
        <v>3689583.21</v>
      </c>
    </row>
    <row r="52" spans="1:6" ht="33.75">
      <c r="A52" s="86" t="s">
        <v>453</v>
      </c>
      <c r="B52" s="87" t="s">
        <v>390</v>
      </c>
      <c r="C52" s="88" t="s">
        <v>454</v>
      </c>
      <c r="D52" s="89">
        <v>5942600</v>
      </c>
      <c r="E52" s="89">
        <v>2253016.79</v>
      </c>
      <c r="F52" s="90">
        <f t="shared" si="0"/>
        <v>3689583.21</v>
      </c>
    </row>
    <row r="53" spans="1:6" ht="56.25">
      <c r="A53" s="86" t="s">
        <v>455</v>
      </c>
      <c r="B53" s="87" t="s">
        <v>390</v>
      </c>
      <c r="C53" s="88" t="s">
        <v>456</v>
      </c>
      <c r="D53" s="89" t="s">
        <v>11</v>
      </c>
      <c r="E53" s="89">
        <v>2198931.61</v>
      </c>
      <c r="F53" s="90" t="str">
        <f t="shared" si="0"/>
        <v>-</v>
      </c>
    </row>
    <row r="54" spans="1:6" ht="45">
      <c r="A54" s="86" t="s">
        <v>457</v>
      </c>
      <c r="B54" s="87" t="s">
        <v>390</v>
      </c>
      <c r="C54" s="88" t="s">
        <v>458</v>
      </c>
      <c r="D54" s="89" t="s">
        <v>11</v>
      </c>
      <c r="E54" s="89">
        <v>54085.18</v>
      </c>
      <c r="F54" s="90" t="str">
        <f t="shared" si="0"/>
        <v>-</v>
      </c>
    </row>
    <row r="55" spans="1:6" ht="12.75">
      <c r="A55" s="86" t="s">
        <v>459</v>
      </c>
      <c r="B55" s="87" t="s">
        <v>390</v>
      </c>
      <c r="C55" s="88" t="s">
        <v>460</v>
      </c>
      <c r="D55" s="89">
        <v>48200</v>
      </c>
      <c r="E55" s="89">
        <v>35110</v>
      </c>
      <c r="F55" s="90">
        <f t="shared" si="0"/>
        <v>13090</v>
      </c>
    </row>
    <row r="56" spans="1:6" ht="45">
      <c r="A56" s="86" t="s">
        <v>461</v>
      </c>
      <c r="B56" s="87" t="s">
        <v>390</v>
      </c>
      <c r="C56" s="88" t="s">
        <v>462</v>
      </c>
      <c r="D56" s="89">
        <v>48200</v>
      </c>
      <c r="E56" s="89">
        <v>35110</v>
      </c>
      <c r="F56" s="90">
        <f t="shared" si="0"/>
        <v>13090</v>
      </c>
    </row>
    <row r="57" spans="1:6" ht="67.5">
      <c r="A57" s="86" t="s">
        <v>463</v>
      </c>
      <c r="B57" s="87" t="s">
        <v>390</v>
      </c>
      <c r="C57" s="88" t="s">
        <v>464</v>
      </c>
      <c r="D57" s="89">
        <v>48200</v>
      </c>
      <c r="E57" s="89">
        <v>35110</v>
      </c>
      <c r="F57" s="90">
        <f t="shared" si="0"/>
        <v>13090</v>
      </c>
    </row>
    <row r="58" spans="1:6" ht="67.5">
      <c r="A58" s="86" t="s">
        <v>463</v>
      </c>
      <c r="B58" s="87" t="s">
        <v>390</v>
      </c>
      <c r="C58" s="88" t="s">
        <v>465</v>
      </c>
      <c r="D58" s="89" t="s">
        <v>11</v>
      </c>
      <c r="E58" s="89">
        <v>35110</v>
      </c>
      <c r="F58" s="90" t="str">
        <f t="shared" si="0"/>
        <v>-</v>
      </c>
    </row>
    <row r="59" spans="1:6" ht="33.75">
      <c r="A59" s="86" t="s">
        <v>466</v>
      </c>
      <c r="B59" s="87" t="s">
        <v>390</v>
      </c>
      <c r="C59" s="88" t="s">
        <v>467</v>
      </c>
      <c r="D59" s="89">
        <v>27600</v>
      </c>
      <c r="E59" s="89">
        <v>22984.5</v>
      </c>
      <c r="F59" s="90">
        <f t="shared" si="0"/>
        <v>4615.5</v>
      </c>
    </row>
    <row r="60" spans="1:6" ht="78.75">
      <c r="A60" s="91" t="s">
        <v>468</v>
      </c>
      <c r="B60" s="87" t="s">
        <v>390</v>
      </c>
      <c r="C60" s="88" t="s">
        <v>469</v>
      </c>
      <c r="D60" s="89">
        <v>27600</v>
      </c>
      <c r="E60" s="89">
        <v>22984.5</v>
      </c>
      <c r="F60" s="90">
        <f t="shared" si="0"/>
        <v>4615.5</v>
      </c>
    </row>
    <row r="61" spans="1:6" ht="67.5">
      <c r="A61" s="91" t="s">
        <v>470</v>
      </c>
      <c r="B61" s="87" t="s">
        <v>390</v>
      </c>
      <c r="C61" s="88" t="s">
        <v>471</v>
      </c>
      <c r="D61" s="89">
        <v>27600</v>
      </c>
      <c r="E61" s="89">
        <v>22984.5</v>
      </c>
      <c r="F61" s="90">
        <f t="shared" si="0"/>
        <v>4615.5</v>
      </c>
    </row>
    <row r="62" spans="1:6" ht="56.25">
      <c r="A62" s="86" t="s">
        <v>472</v>
      </c>
      <c r="B62" s="87" t="s">
        <v>390</v>
      </c>
      <c r="C62" s="88" t="s">
        <v>473</v>
      </c>
      <c r="D62" s="89">
        <v>27600</v>
      </c>
      <c r="E62" s="89">
        <v>22984.5</v>
      </c>
      <c r="F62" s="90">
        <f t="shared" si="0"/>
        <v>4615.5</v>
      </c>
    </row>
    <row r="63" spans="1:6" ht="22.5">
      <c r="A63" s="86" t="s">
        <v>474</v>
      </c>
      <c r="B63" s="87" t="s">
        <v>390</v>
      </c>
      <c r="C63" s="88" t="s">
        <v>475</v>
      </c>
      <c r="D63" s="89" t="s">
        <v>11</v>
      </c>
      <c r="E63" s="89">
        <v>52954.86</v>
      </c>
      <c r="F63" s="90" t="str">
        <f t="shared" si="0"/>
        <v>-</v>
      </c>
    </row>
    <row r="64" spans="1:6" ht="12.75">
      <c r="A64" s="86" t="s">
        <v>476</v>
      </c>
      <c r="B64" s="87" t="s">
        <v>390</v>
      </c>
      <c r="C64" s="88" t="s">
        <v>477</v>
      </c>
      <c r="D64" s="89" t="s">
        <v>11</v>
      </c>
      <c r="E64" s="89">
        <v>52954.86</v>
      </c>
      <c r="F64" s="90" t="str">
        <f t="shared" si="0"/>
        <v>-</v>
      </c>
    </row>
    <row r="65" spans="1:6" ht="12.75">
      <c r="A65" s="86" t="s">
        <v>478</v>
      </c>
      <c r="B65" s="87" t="s">
        <v>390</v>
      </c>
      <c r="C65" s="88" t="s">
        <v>479</v>
      </c>
      <c r="D65" s="89" t="s">
        <v>11</v>
      </c>
      <c r="E65" s="89">
        <v>52954.86</v>
      </c>
      <c r="F65" s="90" t="str">
        <f t="shared" si="0"/>
        <v>-</v>
      </c>
    </row>
    <row r="66" spans="1:6" ht="22.5">
      <c r="A66" s="86" t="s">
        <v>480</v>
      </c>
      <c r="B66" s="87" t="s">
        <v>390</v>
      </c>
      <c r="C66" s="88" t="s">
        <v>481</v>
      </c>
      <c r="D66" s="89" t="s">
        <v>11</v>
      </c>
      <c r="E66" s="89">
        <v>52954.86</v>
      </c>
      <c r="F66" s="90" t="str">
        <f t="shared" si="0"/>
        <v>-</v>
      </c>
    </row>
    <row r="67" spans="1:6" ht="22.5">
      <c r="A67" s="86" t="s">
        <v>482</v>
      </c>
      <c r="B67" s="87" t="s">
        <v>390</v>
      </c>
      <c r="C67" s="88" t="s">
        <v>483</v>
      </c>
      <c r="D67" s="89" t="s">
        <v>11</v>
      </c>
      <c r="E67" s="89">
        <v>11551112.27</v>
      </c>
      <c r="F67" s="90" t="str">
        <f t="shared" si="0"/>
        <v>-</v>
      </c>
    </row>
    <row r="68" spans="1:6" ht="22.5">
      <c r="A68" s="86" t="s">
        <v>484</v>
      </c>
      <c r="B68" s="87" t="s">
        <v>390</v>
      </c>
      <c r="C68" s="88" t="s">
        <v>485</v>
      </c>
      <c r="D68" s="89" t="s">
        <v>11</v>
      </c>
      <c r="E68" s="89">
        <v>11551112.27</v>
      </c>
      <c r="F68" s="90" t="str">
        <f t="shared" si="0"/>
        <v>-</v>
      </c>
    </row>
    <row r="69" spans="1:6" ht="45">
      <c r="A69" s="86" t="s">
        <v>486</v>
      </c>
      <c r="B69" s="87" t="s">
        <v>390</v>
      </c>
      <c r="C69" s="88" t="s">
        <v>487</v>
      </c>
      <c r="D69" s="89" t="s">
        <v>11</v>
      </c>
      <c r="E69" s="89">
        <v>11551112.27</v>
      </c>
      <c r="F69" s="90" t="str">
        <f t="shared" si="0"/>
        <v>-</v>
      </c>
    </row>
    <row r="70" spans="1:6" ht="45">
      <c r="A70" s="86" t="s">
        <v>488</v>
      </c>
      <c r="B70" s="87" t="s">
        <v>390</v>
      </c>
      <c r="C70" s="88" t="s">
        <v>489</v>
      </c>
      <c r="D70" s="89" t="s">
        <v>11</v>
      </c>
      <c r="E70" s="89">
        <v>11551112.27</v>
      </c>
      <c r="F70" s="90" t="str">
        <f t="shared" si="0"/>
        <v>-</v>
      </c>
    </row>
    <row r="71" spans="1:6" ht="12.75">
      <c r="A71" s="86" t="s">
        <v>490</v>
      </c>
      <c r="B71" s="87" t="s">
        <v>390</v>
      </c>
      <c r="C71" s="88" t="s">
        <v>491</v>
      </c>
      <c r="D71" s="89" t="s">
        <v>11</v>
      </c>
      <c r="E71" s="89">
        <v>6000</v>
      </c>
      <c r="F71" s="90" t="str">
        <f t="shared" si="0"/>
        <v>-</v>
      </c>
    </row>
    <row r="72" spans="1:6" ht="33.75">
      <c r="A72" s="86" t="s">
        <v>492</v>
      </c>
      <c r="B72" s="87" t="s">
        <v>390</v>
      </c>
      <c r="C72" s="88" t="s">
        <v>493</v>
      </c>
      <c r="D72" s="89" t="s">
        <v>11</v>
      </c>
      <c r="E72" s="89">
        <v>4000</v>
      </c>
      <c r="F72" s="90" t="str">
        <f t="shared" si="0"/>
        <v>-</v>
      </c>
    </row>
    <row r="73" spans="1:6" ht="45">
      <c r="A73" s="86" t="s">
        <v>494</v>
      </c>
      <c r="B73" s="87" t="s">
        <v>390</v>
      </c>
      <c r="C73" s="88" t="s">
        <v>495</v>
      </c>
      <c r="D73" s="89" t="s">
        <v>11</v>
      </c>
      <c r="E73" s="89">
        <v>4000</v>
      </c>
      <c r="F73" s="90" t="str">
        <f t="shared" si="0"/>
        <v>-</v>
      </c>
    </row>
    <row r="74" spans="1:6" ht="90">
      <c r="A74" s="91" t="s">
        <v>496</v>
      </c>
      <c r="B74" s="87" t="s">
        <v>390</v>
      </c>
      <c r="C74" s="88" t="s">
        <v>497</v>
      </c>
      <c r="D74" s="89" t="s">
        <v>11</v>
      </c>
      <c r="E74" s="89">
        <v>1000</v>
      </c>
      <c r="F74" s="90" t="str">
        <f t="shared" si="0"/>
        <v>-</v>
      </c>
    </row>
    <row r="75" spans="1:6" ht="45">
      <c r="A75" s="86" t="s">
        <v>498</v>
      </c>
      <c r="B75" s="87" t="s">
        <v>390</v>
      </c>
      <c r="C75" s="88" t="s">
        <v>499</v>
      </c>
      <c r="D75" s="89" t="s">
        <v>11</v>
      </c>
      <c r="E75" s="89">
        <v>1000</v>
      </c>
      <c r="F75" s="90" t="str">
        <f t="shared" si="0"/>
        <v>-</v>
      </c>
    </row>
    <row r="76" spans="1:6" ht="67.5">
      <c r="A76" s="86" t="s">
        <v>500</v>
      </c>
      <c r="B76" s="87" t="s">
        <v>390</v>
      </c>
      <c r="C76" s="88" t="s">
        <v>501</v>
      </c>
      <c r="D76" s="89" t="s">
        <v>11</v>
      </c>
      <c r="E76" s="89">
        <v>1000</v>
      </c>
      <c r="F76" s="90" t="str">
        <f t="shared" si="0"/>
        <v>-</v>
      </c>
    </row>
    <row r="77" spans="1:6" ht="22.5">
      <c r="A77" s="86" t="s">
        <v>502</v>
      </c>
      <c r="B77" s="87" t="s">
        <v>390</v>
      </c>
      <c r="C77" s="88" t="s">
        <v>503</v>
      </c>
      <c r="D77" s="89" t="s">
        <v>11</v>
      </c>
      <c r="E77" s="89">
        <v>1000</v>
      </c>
      <c r="F77" s="90" t="str">
        <f t="shared" si="0"/>
        <v>-</v>
      </c>
    </row>
    <row r="78" spans="1:6" ht="67.5">
      <c r="A78" s="86" t="s">
        <v>504</v>
      </c>
      <c r="B78" s="87" t="s">
        <v>390</v>
      </c>
      <c r="C78" s="88" t="s">
        <v>505</v>
      </c>
      <c r="D78" s="89" t="s">
        <v>11</v>
      </c>
      <c r="E78" s="89">
        <v>1000</v>
      </c>
      <c r="F78" s="90" t="str">
        <f t="shared" si="0"/>
        <v>-</v>
      </c>
    </row>
    <row r="79" spans="1:6" ht="56.25">
      <c r="A79" s="86" t="s">
        <v>506</v>
      </c>
      <c r="B79" s="87" t="s">
        <v>390</v>
      </c>
      <c r="C79" s="88" t="s">
        <v>507</v>
      </c>
      <c r="D79" s="89" t="s">
        <v>11</v>
      </c>
      <c r="E79" s="89">
        <v>1000</v>
      </c>
      <c r="F79" s="90" t="str">
        <f t="shared" si="0"/>
        <v>-</v>
      </c>
    </row>
    <row r="80" spans="1:6" ht="56.25">
      <c r="A80" s="86" t="s">
        <v>506</v>
      </c>
      <c r="B80" s="87" t="s">
        <v>390</v>
      </c>
      <c r="C80" s="88" t="s">
        <v>508</v>
      </c>
      <c r="D80" s="89" t="s">
        <v>11</v>
      </c>
      <c r="E80" s="89">
        <v>1000</v>
      </c>
      <c r="F80" s="90" t="str">
        <f t="shared" si="0"/>
        <v>-</v>
      </c>
    </row>
    <row r="81" spans="1:6" ht="12.75">
      <c r="A81" s="86" t="s">
        <v>509</v>
      </c>
      <c r="B81" s="87" t="s">
        <v>390</v>
      </c>
      <c r="C81" s="88" t="s">
        <v>510</v>
      </c>
      <c r="D81" s="89">
        <v>101500</v>
      </c>
      <c r="E81" s="89">
        <v>101500</v>
      </c>
      <c r="F81" s="90" t="str">
        <f t="shared" si="0"/>
        <v>-</v>
      </c>
    </row>
    <row r="82" spans="1:6" ht="12.75">
      <c r="A82" s="86" t="s">
        <v>511</v>
      </c>
      <c r="B82" s="87" t="s">
        <v>390</v>
      </c>
      <c r="C82" s="88" t="s">
        <v>512</v>
      </c>
      <c r="D82" s="89">
        <v>101500</v>
      </c>
      <c r="E82" s="89">
        <v>101500</v>
      </c>
      <c r="F82" s="90" t="str">
        <f t="shared" si="0"/>
        <v>-</v>
      </c>
    </row>
    <row r="83" spans="1:6" ht="22.5">
      <c r="A83" s="86" t="s">
        <v>513</v>
      </c>
      <c r="B83" s="87" t="s">
        <v>390</v>
      </c>
      <c r="C83" s="88" t="s">
        <v>514</v>
      </c>
      <c r="D83" s="89">
        <v>101500</v>
      </c>
      <c r="E83" s="89">
        <v>101500</v>
      </c>
      <c r="F83" s="90" t="str">
        <f t="shared" si="0"/>
        <v>-</v>
      </c>
    </row>
    <row r="84" spans="1:6" ht="12.75">
      <c r="A84" s="86" t="s">
        <v>515</v>
      </c>
      <c r="B84" s="87" t="s">
        <v>390</v>
      </c>
      <c r="C84" s="88" t="s">
        <v>516</v>
      </c>
      <c r="D84" s="89">
        <v>12046600</v>
      </c>
      <c r="E84" s="89">
        <v>9792250.17</v>
      </c>
      <c r="F84" s="90">
        <f t="shared" si="0"/>
        <v>2254349.83</v>
      </c>
    </row>
    <row r="85" spans="1:6" ht="33.75">
      <c r="A85" s="86" t="s">
        <v>517</v>
      </c>
      <c r="B85" s="87" t="s">
        <v>390</v>
      </c>
      <c r="C85" s="88" t="s">
        <v>518</v>
      </c>
      <c r="D85" s="89">
        <v>12046600</v>
      </c>
      <c r="E85" s="89">
        <v>9792250.17</v>
      </c>
      <c r="F85" s="90">
        <f aca="true" t="shared" si="1" ref="F85:F98">IF(OR(D85="-",IF(E85="-",0,E85)&gt;=IF(D85="-",0,D85)),"-",IF(D85="-",0,D85)-IF(E85="-",0,E85))</f>
        <v>2254349.83</v>
      </c>
    </row>
    <row r="86" spans="1:6" ht="22.5">
      <c r="A86" s="86" t="s">
        <v>519</v>
      </c>
      <c r="B86" s="87" t="s">
        <v>390</v>
      </c>
      <c r="C86" s="88" t="s">
        <v>520</v>
      </c>
      <c r="D86" s="89">
        <v>7313600</v>
      </c>
      <c r="E86" s="89">
        <v>7313600</v>
      </c>
      <c r="F86" s="90" t="str">
        <f t="shared" si="1"/>
        <v>-</v>
      </c>
    </row>
    <row r="87" spans="1:6" ht="33.75">
      <c r="A87" s="86" t="s">
        <v>521</v>
      </c>
      <c r="B87" s="87" t="s">
        <v>390</v>
      </c>
      <c r="C87" s="88" t="s">
        <v>522</v>
      </c>
      <c r="D87" s="89">
        <v>7313600</v>
      </c>
      <c r="E87" s="89">
        <v>7313600</v>
      </c>
      <c r="F87" s="90" t="str">
        <f t="shared" si="1"/>
        <v>-</v>
      </c>
    </row>
    <row r="88" spans="1:6" ht="33.75">
      <c r="A88" s="86" t="s">
        <v>523</v>
      </c>
      <c r="B88" s="87" t="s">
        <v>390</v>
      </c>
      <c r="C88" s="88" t="s">
        <v>524</v>
      </c>
      <c r="D88" s="89">
        <v>7313600</v>
      </c>
      <c r="E88" s="89">
        <v>7313600</v>
      </c>
      <c r="F88" s="90" t="str">
        <f t="shared" si="1"/>
        <v>-</v>
      </c>
    </row>
    <row r="89" spans="1:6" ht="22.5">
      <c r="A89" s="86" t="s">
        <v>525</v>
      </c>
      <c r="B89" s="87" t="s">
        <v>390</v>
      </c>
      <c r="C89" s="88" t="s">
        <v>526</v>
      </c>
      <c r="D89" s="89">
        <v>240400</v>
      </c>
      <c r="E89" s="89">
        <v>157362.44</v>
      </c>
      <c r="F89" s="90">
        <f t="shared" si="1"/>
        <v>83037.56</v>
      </c>
    </row>
    <row r="90" spans="1:6" ht="33.75">
      <c r="A90" s="86" t="s">
        <v>527</v>
      </c>
      <c r="B90" s="87" t="s">
        <v>390</v>
      </c>
      <c r="C90" s="88" t="s">
        <v>528</v>
      </c>
      <c r="D90" s="89">
        <v>200</v>
      </c>
      <c r="E90" s="89">
        <v>200</v>
      </c>
      <c r="F90" s="90" t="str">
        <f t="shared" si="1"/>
        <v>-</v>
      </c>
    </row>
    <row r="91" spans="1:6" ht="33.75">
      <c r="A91" s="86" t="s">
        <v>529</v>
      </c>
      <c r="B91" s="87" t="s">
        <v>390</v>
      </c>
      <c r="C91" s="88" t="s">
        <v>530</v>
      </c>
      <c r="D91" s="89">
        <v>200</v>
      </c>
      <c r="E91" s="89">
        <v>200</v>
      </c>
      <c r="F91" s="90" t="str">
        <f t="shared" si="1"/>
        <v>-</v>
      </c>
    </row>
    <row r="92" spans="1:6" ht="33.75">
      <c r="A92" s="86" t="s">
        <v>531</v>
      </c>
      <c r="B92" s="87" t="s">
        <v>390</v>
      </c>
      <c r="C92" s="88" t="s">
        <v>532</v>
      </c>
      <c r="D92" s="89">
        <v>240200</v>
      </c>
      <c r="E92" s="89">
        <v>157162.44</v>
      </c>
      <c r="F92" s="90">
        <f t="shared" si="1"/>
        <v>83037.56</v>
      </c>
    </row>
    <row r="93" spans="1:6" ht="33.75">
      <c r="A93" s="86" t="s">
        <v>533</v>
      </c>
      <c r="B93" s="87" t="s">
        <v>390</v>
      </c>
      <c r="C93" s="88" t="s">
        <v>534</v>
      </c>
      <c r="D93" s="89">
        <v>240200</v>
      </c>
      <c r="E93" s="89">
        <v>157162.44</v>
      </c>
      <c r="F93" s="90">
        <f t="shared" si="1"/>
        <v>83037.56</v>
      </c>
    </row>
    <row r="94" spans="1:6" ht="12.75">
      <c r="A94" s="86" t="s">
        <v>12</v>
      </c>
      <c r="B94" s="87" t="s">
        <v>390</v>
      </c>
      <c r="C94" s="88" t="s">
        <v>535</v>
      </c>
      <c r="D94" s="89">
        <v>4492600</v>
      </c>
      <c r="E94" s="89">
        <v>2321287.73</v>
      </c>
      <c r="F94" s="90">
        <f t="shared" si="1"/>
        <v>2171312.27</v>
      </c>
    </row>
    <row r="95" spans="1:6" ht="45">
      <c r="A95" s="86" t="s">
        <v>536</v>
      </c>
      <c r="B95" s="87" t="s">
        <v>390</v>
      </c>
      <c r="C95" s="88" t="s">
        <v>537</v>
      </c>
      <c r="D95" s="89">
        <v>2674500</v>
      </c>
      <c r="E95" s="89">
        <v>2321287.73</v>
      </c>
      <c r="F95" s="90">
        <f t="shared" si="1"/>
        <v>353212.27</v>
      </c>
    </row>
    <row r="96" spans="1:6" ht="56.25">
      <c r="A96" s="86" t="s">
        <v>538</v>
      </c>
      <c r="B96" s="87" t="s">
        <v>390</v>
      </c>
      <c r="C96" s="88" t="s">
        <v>539</v>
      </c>
      <c r="D96" s="89">
        <v>2674500</v>
      </c>
      <c r="E96" s="89">
        <v>2321287.73</v>
      </c>
      <c r="F96" s="90">
        <f t="shared" si="1"/>
        <v>353212.27</v>
      </c>
    </row>
    <row r="97" spans="1:6" ht="22.5">
      <c r="A97" s="86" t="s">
        <v>540</v>
      </c>
      <c r="B97" s="87" t="s">
        <v>390</v>
      </c>
      <c r="C97" s="88" t="s">
        <v>541</v>
      </c>
      <c r="D97" s="89">
        <v>1818100</v>
      </c>
      <c r="E97" s="89" t="s">
        <v>11</v>
      </c>
      <c r="F97" s="90">
        <f t="shared" si="1"/>
        <v>1818100</v>
      </c>
    </row>
    <row r="98" spans="1:6" ht="23.25" thickBot="1">
      <c r="A98" s="86" t="s">
        <v>542</v>
      </c>
      <c r="B98" s="87" t="s">
        <v>390</v>
      </c>
      <c r="C98" s="88" t="s">
        <v>543</v>
      </c>
      <c r="D98" s="89">
        <v>1818100</v>
      </c>
      <c r="E98" s="89" t="s">
        <v>11</v>
      </c>
      <c r="F98" s="90">
        <f t="shared" si="1"/>
        <v>1818100</v>
      </c>
    </row>
    <row r="99" spans="1:6" ht="12.75">
      <c r="A99" s="92"/>
      <c r="B99" s="93"/>
      <c r="C99" s="93"/>
      <c r="D99" s="94"/>
      <c r="E99" s="94"/>
      <c r="F99" s="9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5905511811023623" right="0.2362204724409449" top="0.37" bottom="0.393700787401574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82">
      <selection activeCell="A192" sqref="A19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6.14062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13</v>
      </c>
      <c r="B2" s="107"/>
      <c r="C2" s="107"/>
      <c r="D2" s="107"/>
      <c r="E2" s="1"/>
      <c r="F2" s="6" t="s">
        <v>14</v>
      </c>
    </row>
    <row r="3" spans="1:6" ht="13.5" customHeight="1">
      <c r="A3" s="3"/>
      <c r="B3" s="3"/>
      <c r="C3" s="16"/>
      <c r="D3" s="4"/>
      <c r="E3" s="4"/>
      <c r="F3" s="4"/>
    </row>
    <row r="4" spans="1:6" ht="9.75" customHeight="1">
      <c r="A4" s="114" t="s">
        <v>2</v>
      </c>
      <c r="B4" s="98" t="s">
        <v>3</v>
      </c>
      <c r="C4" s="112" t="s">
        <v>15</v>
      </c>
      <c r="D4" s="101" t="s">
        <v>4</v>
      </c>
      <c r="E4" s="117" t="s">
        <v>5</v>
      </c>
      <c r="F4" s="104" t="s">
        <v>6</v>
      </c>
    </row>
    <row r="5" spans="1:6" ht="5.25" customHeight="1">
      <c r="A5" s="115"/>
      <c r="B5" s="99"/>
      <c r="C5" s="113"/>
      <c r="D5" s="102"/>
      <c r="E5" s="118"/>
      <c r="F5" s="105"/>
    </row>
    <row r="6" spans="1:6" ht="9" customHeight="1">
      <c r="A6" s="115"/>
      <c r="B6" s="99"/>
      <c r="C6" s="113"/>
      <c r="D6" s="102"/>
      <c r="E6" s="118"/>
      <c r="F6" s="105"/>
    </row>
    <row r="7" spans="1:6" ht="6" customHeight="1">
      <c r="A7" s="115"/>
      <c r="B7" s="99"/>
      <c r="C7" s="113"/>
      <c r="D7" s="102"/>
      <c r="E7" s="118"/>
      <c r="F7" s="105"/>
    </row>
    <row r="8" spans="1:6" ht="6" customHeight="1">
      <c r="A8" s="115"/>
      <c r="B8" s="99"/>
      <c r="C8" s="113"/>
      <c r="D8" s="102"/>
      <c r="E8" s="118"/>
      <c r="F8" s="105"/>
    </row>
    <row r="9" spans="1:6" ht="10.5" customHeight="1">
      <c r="A9" s="115"/>
      <c r="B9" s="99"/>
      <c r="C9" s="113"/>
      <c r="D9" s="102"/>
      <c r="E9" s="118"/>
      <c r="F9" s="105"/>
    </row>
    <row r="10" spans="1:6" ht="3.75" customHeight="1" hidden="1">
      <c r="A10" s="115"/>
      <c r="B10" s="99"/>
      <c r="C10" s="17"/>
      <c r="D10" s="102"/>
      <c r="E10" s="18"/>
      <c r="F10" s="19"/>
    </row>
    <row r="11" spans="1:6" ht="12.75" customHeight="1" hidden="1">
      <c r="A11" s="116"/>
      <c r="B11" s="100"/>
      <c r="C11" s="20"/>
      <c r="D11" s="103"/>
      <c r="E11" s="21"/>
      <c r="F11" s="22"/>
    </row>
    <row r="12" spans="1:6" ht="13.5" customHeight="1">
      <c r="A12" s="7">
        <v>1</v>
      </c>
      <c r="B12" s="8">
        <v>2</v>
      </c>
      <c r="C12" s="9">
        <v>3</v>
      </c>
      <c r="D12" s="10" t="s">
        <v>7</v>
      </c>
      <c r="E12" s="23" t="s">
        <v>8</v>
      </c>
      <c r="F12" s="11" t="s">
        <v>9</v>
      </c>
    </row>
    <row r="13" spans="1:6" ht="12.75">
      <c r="A13" s="24" t="s">
        <v>16</v>
      </c>
      <c r="B13" s="25" t="s">
        <v>17</v>
      </c>
      <c r="C13" s="26" t="s">
        <v>18</v>
      </c>
      <c r="D13" s="27">
        <v>22383700</v>
      </c>
      <c r="E13" s="28">
        <v>14988311.93</v>
      </c>
      <c r="F13" s="29">
        <f>IF(OR(D13="-",IF(E13="-",0,E13)&gt;=IF(D13="-",0,D13)),"-",IF(D13="-",0,D13)-IF(E13="-",0,E13))</f>
        <v>7395388.07</v>
      </c>
    </row>
    <row r="14" spans="1:6" ht="12.75">
      <c r="A14" s="30" t="s">
        <v>10</v>
      </c>
      <c r="B14" s="31"/>
      <c r="C14" s="32"/>
      <c r="D14" s="33"/>
      <c r="E14" s="34"/>
      <c r="F14" s="35"/>
    </row>
    <row r="15" spans="1:6" ht="12.75">
      <c r="A15" s="12" t="s">
        <v>1</v>
      </c>
      <c r="B15" s="36" t="s">
        <v>17</v>
      </c>
      <c r="C15" s="14" t="s">
        <v>19</v>
      </c>
      <c r="D15" s="15">
        <v>22383700</v>
      </c>
      <c r="E15" s="37">
        <v>14988311.93</v>
      </c>
      <c r="F15" s="38">
        <f aca="true" t="shared" si="0" ref="F15:F46">IF(OR(D15="-",IF(E15="-",0,E15)&gt;=IF(D15="-",0,D15)),"-",IF(D15="-",0,D15)-IF(E15="-",0,E15))</f>
        <v>7395388.07</v>
      </c>
    </row>
    <row r="16" spans="1:6" ht="12.75">
      <c r="A16" s="24" t="s">
        <v>20</v>
      </c>
      <c r="B16" s="25" t="s">
        <v>17</v>
      </c>
      <c r="C16" s="26" t="s">
        <v>21</v>
      </c>
      <c r="D16" s="27">
        <v>9246500</v>
      </c>
      <c r="E16" s="28">
        <v>7138139.91</v>
      </c>
      <c r="F16" s="29">
        <f t="shared" si="0"/>
        <v>2108360.09</v>
      </c>
    </row>
    <row r="17" spans="1:6" ht="45">
      <c r="A17" s="12" t="s">
        <v>22</v>
      </c>
      <c r="B17" s="36" t="s">
        <v>17</v>
      </c>
      <c r="C17" s="14" t="s">
        <v>23</v>
      </c>
      <c r="D17" s="15">
        <v>7372700</v>
      </c>
      <c r="E17" s="37">
        <v>5475125.91</v>
      </c>
      <c r="F17" s="38">
        <f t="shared" si="0"/>
        <v>1897574.0899999999</v>
      </c>
    </row>
    <row r="18" spans="1:6" ht="33.75">
      <c r="A18" s="12" t="s">
        <v>24</v>
      </c>
      <c r="B18" s="36" t="s">
        <v>17</v>
      </c>
      <c r="C18" s="14" t="s">
        <v>25</v>
      </c>
      <c r="D18" s="15">
        <v>3000</v>
      </c>
      <c r="E18" s="37" t="s">
        <v>11</v>
      </c>
      <c r="F18" s="38">
        <f t="shared" si="0"/>
        <v>3000</v>
      </c>
    </row>
    <row r="19" spans="1:6" ht="22.5">
      <c r="A19" s="12" t="s">
        <v>26</v>
      </c>
      <c r="B19" s="36" t="s">
        <v>17</v>
      </c>
      <c r="C19" s="14" t="s">
        <v>27</v>
      </c>
      <c r="D19" s="15">
        <v>3000</v>
      </c>
      <c r="E19" s="37" t="s">
        <v>11</v>
      </c>
      <c r="F19" s="38">
        <f t="shared" si="0"/>
        <v>3000</v>
      </c>
    </row>
    <row r="20" spans="1:6" ht="101.25">
      <c r="A20" s="39" t="s">
        <v>28</v>
      </c>
      <c r="B20" s="36" t="s">
        <v>17</v>
      </c>
      <c r="C20" s="14" t="s">
        <v>29</v>
      </c>
      <c r="D20" s="15">
        <v>3000</v>
      </c>
      <c r="E20" s="37" t="s">
        <v>11</v>
      </c>
      <c r="F20" s="38">
        <f t="shared" si="0"/>
        <v>3000</v>
      </c>
    </row>
    <row r="21" spans="1:6" ht="12.75">
      <c r="A21" s="12" t="s">
        <v>30</v>
      </c>
      <c r="B21" s="36" t="s">
        <v>17</v>
      </c>
      <c r="C21" s="14" t="s">
        <v>31</v>
      </c>
      <c r="D21" s="15">
        <v>3000</v>
      </c>
      <c r="E21" s="37" t="s">
        <v>11</v>
      </c>
      <c r="F21" s="38">
        <f t="shared" si="0"/>
        <v>3000</v>
      </c>
    </row>
    <row r="22" spans="1:6" ht="33.75">
      <c r="A22" s="12" t="s">
        <v>32</v>
      </c>
      <c r="B22" s="36" t="s">
        <v>17</v>
      </c>
      <c r="C22" s="14" t="s">
        <v>33</v>
      </c>
      <c r="D22" s="15">
        <v>7329900</v>
      </c>
      <c r="E22" s="37">
        <v>5453132.91</v>
      </c>
      <c r="F22" s="38">
        <f t="shared" si="0"/>
        <v>1876767.0899999999</v>
      </c>
    </row>
    <row r="23" spans="1:6" ht="22.5">
      <c r="A23" s="12" t="s">
        <v>34</v>
      </c>
      <c r="B23" s="36" t="s">
        <v>17</v>
      </c>
      <c r="C23" s="14" t="s">
        <v>35</v>
      </c>
      <c r="D23" s="15">
        <v>7329900</v>
      </c>
      <c r="E23" s="37">
        <v>5453132.91</v>
      </c>
      <c r="F23" s="38">
        <f t="shared" si="0"/>
        <v>1876767.0899999999</v>
      </c>
    </row>
    <row r="24" spans="1:6" ht="78.75">
      <c r="A24" s="39" t="s">
        <v>36</v>
      </c>
      <c r="B24" s="36" t="s">
        <v>17</v>
      </c>
      <c r="C24" s="14" t="s">
        <v>37</v>
      </c>
      <c r="D24" s="15">
        <v>6224300</v>
      </c>
      <c r="E24" s="37">
        <v>4677424.63</v>
      </c>
      <c r="F24" s="38">
        <f t="shared" si="0"/>
        <v>1546875.37</v>
      </c>
    </row>
    <row r="25" spans="1:6" ht="22.5">
      <c r="A25" s="12" t="s">
        <v>38</v>
      </c>
      <c r="B25" s="36" t="s">
        <v>17</v>
      </c>
      <c r="C25" s="14" t="s">
        <v>39</v>
      </c>
      <c r="D25" s="15">
        <v>4404100</v>
      </c>
      <c r="E25" s="37">
        <v>3385991.95</v>
      </c>
      <c r="F25" s="38">
        <f t="shared" si="0"/>
        <v>1018108.0499999998</v>
      </c>
    </row>
    <row r="26" spans="1:6" ht="33.75">
      <c r="A26" s="12" t="s">
        <v>40</v>
      </c>
      <c r="B26" s="36" t="s">
        <v>17</v>
      </c>
      <c r="C26" s="14" t="s">
        <v>41</v>
      </c>
      <c r="D26" s="15">
        <v>388000</v>
      </c>
      <c r="E26" s="37">
        <v>290200.71</v>
      </c>
      <c r="F26" s="38">
        <f t="shared" si="0"/>
        <v>97799.28999999998</v>
      </c>
    </row>
    <row r="27" spans="1:6" ht="33.75">
      <c r="A27" s="12" t="s">
        <v>42</v>
      </c>
      <c r="B27" s="36" t="s">
        <v>17</v>
      </c>
      <c r="C27" s="14" t="s">
        <v>43</v>
      </c>
      <c r="D27" s="15">
        <v>1432200</v>
      </c>
      <c r="E27" s="37">
        <v>1001231.97</v>
      </c>
      <c r="F27" s="38">
        <f t="shared" si="0"/>
        <v>430968.03</v>
      </c>
    </row>
    <row r="28" spans="1:6" ht="67.5">
      <c r="A28" s="39" t="s">
        <v>44</v>
      </c>
      <c r="B28" s="36" t="s">
        <v>17</v>
      </c>
      <c r="C28" s="14" t="s">
        <v>45</v>
      </c>
      <c r="D28" s="15">
        <v>998300</v>
      </c>
      <c r="E28" s="37">
        <v>734884.28</v>
      </c>
      <c r="F28" s="38">
        <f t="shared" si="0"/>
        <v>263415.72</v>
      </c>
    </row>
    <row r="29" spans="1:6" ht="12.75">
      <c r="A29" s="12" t="s">
        <v>30</v>
      </c>
      <c r="B29" s="36" t="s">
        <v>17</v>
      </c>
      <c r="C29" s="14" t="s">
        <v>46</v>
      </c>
      <c r="D29" s="15">
        <v>872300</v>
      </c>
      <c r="E29" s="37">
        <v>652829.22</v>
      </c>
      <c r="F29" s="38">
        <f t="shared" si="0"/>
        <v>219470.78000000003</v>
      </c>
    </row>
    <row r="30" spans="1:6" ht="12.75">
      <c r="A30" s="12" t="s">
        <v>47</v>
      </c>
      <c r="B30" s="36" t="s">
        <v>17</v>
      </c>
      <c r="C30" s="14" t="s">
        <v>48</v>
      </c>
      <c r="D30" s="15">
        <v>124400</v>
      </c>
      <c r="E30" s="37">
        <v>80860.06</v>
      </c>
      <c r="F30" s="38">
        <f t="shared" si="0"/>
        <v>43539.94</v>
      </c>
    </row>
    <row r="31" spans="1:6" ht="12.75">
      <c r="A31" s="12" t="s">
        <v>49</v>
      </c>
      <c r="B31" s="36" t="s">
        <v>17</v>
      </c>
      <c r="C31" s="14" t="s">
        <v>50</v>
      </c>
      <c r="D31" s="15">
        <v>1600</v>
      </c>
      <c r="E31" s="37">
        <v>1195</v>
      </c>
      <c r="F31" s="38">
        <f t="shared" si="0"/>
        <v>405</v>
      </c>
    </row>
    <row r="32" spans="1:6" ht="67.5">
      <c r="A32" s="39" t="s">
        <v>51</v>
      </c>
      <c r="B32" s="36" t="s">
        <v>17</v>
      </c>
      <c r="C32" s="14" t="s">
        <v>52</v>
      </c>
      <c r="D32" s="15">
        <v>107300</v>
      </c>
      <c r="E32" s="37">
        <v>40824</v>
      </c>
      <c r="F32" s="38">
        <f t="shared" si="0"/>
        <v>66476</v>
      </c>
    </row>
    <row r="33" spans="1:6" ht="12.75">
      <c r="A33" s="12" t="s">
        <v>30</v>
      </c>
      <c r="B33" s="36" t="s">
        <v>17</v>
      </c>
      <c r="C33" s="14" t="s">
        <v>53</v>
      </c>
      <c r="D33" s="15">
        <v>107300</v>
      </c>
      <c r="E33" s="37">
        <v>40824</v>
      </c>
      <c r="F33" s="38">
        <f t="shared" si="0"/>
        <v>66476</v>
      </c>
    </row>
    <row r="34" spans="1:6" ht="12.75">
      <c r="A34" s="12" t="s">
        <v>54</v>
      </c>
      <c r="B34" s="36" t="s">
        <v>17</v>
      </c>
      <c r="C34" s="14" t="s">
        <v>55</v>
      </c>
      <c r="D34" s="15">
        <v>39800</v>
      </c>
      <c r="E34" s="37">
        <v>21993</v>
      </c>
      <c r="F34" s="38">
        <f t="shared" si="0"/>
        <v>17807</v>
      </c>
    </row>
    <row r="35" spans="1:6" ht="12.75">
      <c r="A35" s="12" t="s">
        <v>56</v>
      </c>
      <c r="B35" s="36" t="s">
        <v>17</v>
      </c>
      <c r="C35" s="14" t="s">
        <v>57</v>
      </c>
      <c r="D35" s="15">
        <v>39800</v>
      </c>
      <c r="E35" s="37">
        <v>21993</v>
      </c>
      <c r="F35" s="38">
        <f t="shared" si="0"/>
        <v>17807</v>
      </c>
    </row>
    <row r="36" spans="1:6" ht="90">
      <c r="A36" s="39" t="s">
        <v>58</v>
      </c>
      <c r="B36" s="36" t="s">
        <v>17</v>
      </c>
      <c r="C36" s="14" t="s">
        <v>59</v>
      </c>
      <c r="D36" s="15">
        <v>200</v>
      </c>
      <c r="E36" s="37">
        <v>200</v>
      </c>
      <c r="F36" s="38" t="str">
        <f t="shared" si="0"/>
        <v>-</v>
      </c>
    </row>
    <row r="37" spans="1:6" ht="12.75">
      <c r="A37" s="12" t="s">
        <v>30</v>
      </c>
      <c r="B37" s="36" t="s">
        <v>17</v>
      </c>
      <c r="C37" s="14" t="s">
        <v>60</v>
      </c>
      <c r="D37" s="15">
        <v>200</v>
      </c>
      <c r="E37" s="37">
        <v>200</v>
      </c>
      <c r="F37" s="38" t="str">
        <f t="shared" si="0"/>
        <v>-</v>
      </c>
    </row>
    <row r="38" spans="1:6" ht="78.75">
      <c r="A38" s="39" t="s">
        <v>61</v>
      </c>
      <c r="B38" s="36" t="s">
        <v>17</v>
      </c>
      <c r="C38" s="14" t="s">
        <v>62</v>
      </c>
      <c r="D38" s="15">
        <v>39600</v>
      </c>
      <c r="E38" s="37">
        <v>21793</v>
      </c>
      <c r="F38" s="38">
        <f t="shared" si="0"/>
        <v>17807</v>
      </c>
    </row>
    <row r="39" spans="1:6" ht="12.75">
      <c r="A39" s="12" t="s">
        <v>12</v>
      </c>
      <c r="B39" s="36" t="s">
        <v>17</v>
      </c>
      <c r="C39" s="14" t="s">
        <v>63</v>
      </c>
      <c r="D39" s="15">
        <v>39600</v>
      </c>
      <c r="E39" s="37">
        <v>21793</v>
      </c>
      <c r="F39" s="38">
        <f t="shared" si="0"/>
        <v>17807</v>
      </c>
    </row>
    <row r="40" spans="1:6" ht="33.75">
      <c r="A40" s="12" t="s">
        <v>64</v>
      </c>
      <c r="B40" s="36" t="s">
        <v>17</v>
      </c>
      <c r="C40" s="14" t="s">
        <v>65</v>
      </c>
      <c r="D40" s="15">
        <v>83200</v>
      </c>
      <c r="E40" s="37">
        <v>70000</v>
      </c>
      <c r="F40" s="38">
        <f t="shared" si="0"/>
        <v>13200</v>
      </c>
    </row>
    <row r="41" spans="1:6" ht="12.75">
      <c r="A41" s="12" t="s">
        <v>54</v>
      </c>
      <c r="B41" s="36" t="s">
        <v>17</v>
      </c>
      <c r="C41" s="14" t="s">
        <v>66</v>
      </c>
      <c r="D41" s="15">
        <v>83200</v>
      </c>
      <c r="E41" s="37">
        <v>70000</v>
      </c>
      <c r="F41" s="38">
        <f t="shared" si="0"/>
        <v>13200</v>
      </c>
    </row>
    <row r="42" spans="1:6" ht="12.75">
      <c r="A42" s="12" t="s">
        <v>56</v>
      </c>
      <c r="B42" s="36" t="s">
        <v>17</v>
      </c>
      <c r="C42" s="14" t="s">
        <v>67</v>
      </c>
      <c r="D42" s="15">
        <v>83200</v>
      </c>
      <c r="E42" s="37">
        <v>70000</v>
      </c>
      <c r="F42" s="38">
        <f t="shared" si="0"/>
        <v>13200</v>
      </c>
    </row>
    <row r="43" spans="1:6" ht="78.75">
      <c r="A43" s="39" t="s">
        <v>68</v>
      </c>
      <c r="B43" s="36" t="s">
        <v>17</v>
      </c>
      <c r="C43" s="14" t="s">
        <v>69</v>
      </c>
      <c r="D43" s="15">
        <v>83200</v>
      </c>
      <c r="E43" s="37">
        <v>70000</v>
      </c>
      <c r="F43" s="38">
        <f t="shared" si="0"/>
        <v>13200</v>
      </c>
    </row>
    <row r="44" spans="1:6" ht="12.75">
      <c r="A44" s="12" t="s">
        <v>12</v>
      </c>
      <c r="B44" s="36" t="s">
        <v>17</v>
      </c>
      <c r="C44" s="14" t="s">
        <v>70</v>
      </c>
      <c r="D44" s="15">
        <v>83200</v>
      </c>
      <c r="E44" s="37">
        <v>70000</v>
      </c>
      <c r="F44" s="38">
        <f t="shared" si="0"/>
        <v>13200</v>
      </c>
    </row>
    <row r="45" spans="1:6" ht="12.75">
      <c r="A45" s="12" t="s">
        <v>71</v>
      </c>
      <c r="B45" s="36" t="s">
        <v>17</v>
      </c>
      <c r="C45" s="14" t="s">
        <v>72</v>
      </c>
      <c r="D45" s="15">
        <v>1122900</v>
      </c>
      <c r="E45" s="37">
        <v>1122900</v>
      </c>
      <c r="F45" s="38" t="str">
        <f t="shared" si="0"/>
        <v>-</v>
      </c>
    </row>
    <row r="46" spans="1:6" ht="22.5">
      <c r="A46" s="12" t="s">
        <v>73</v>
      </c>
      <c r="B46" s="36" t="s">
        <v>17</v>
      </c>
      <c r="C46" s="14" t="s">
        <v>74</v>
      </c>
      <c r="D46" s="15">
        <v>1122900</v>
      </c>
      <c r="E46" s="37">
        <v>1122900</v>
      </c>
      <c r="F46" s="38" t="str">
        <f t="shared" si="0"/>
        <v>-</v>
      </c>
    </row>
    <row r="47" spans="1:6" ht="12.75">
      <c r="A47" s="12" t="s">
        <v>75</v>
      </c>
      <c r="B47" s="36" t="s">
        <v>17</v>
      </c>
      <c r="C47" s="14" t="s">
        <v>76</v>
      </c>
      <c r="D47" s="15">
        <v>1122900</v>
      </c>
      <c r="E47" s="37">
        <v>1122900</v>
      </c>
      <c r="F47" s="38" t="str">
        <f aca="true" t="shared" si="1" ref="F47:F78">IF(OR(D47="-",IF(E47="-",0,E47)&gt;=IF(D47="-",0,D47)),"-",IF(D47="-",0,D47)-IF(E47="-",0,E47))</f>
        <v>-</v>
      </c>
    </row>
    <row r="48" spans="1:6" ht="45">
      <c r="A48" s="12" t="s">
        <v>77</v>
      </c>
      <c r="B48" s="36" t="s">
        <v>17</v>
      </c>
      <c r="C48" s="14" t="s">
        <v>78</v>
      </c>
      <c r="D48" s="15">
        <v>1122900</v>
      </c>
      <c r="E48" s="37">
        <v>1122900</v>
      </c>
      <c r="F48" s="38" t="str">
        <f t="shared" si="1"/>
        <v>-</v>
      </c>
    </row>
    <row r="49" spans="1:6" ht="12.75">
      <c r="A49" s="12" t="s">
        <v>79</v>
      </c>
      <c r="B49" s="36" t="s">
        <v>17</v>
      </c>
      <c r="C49" s="14" t="s">
        <v>80</v>
      </c>
      <c r="D49" s="15">
        <v>1122900</v>
      </c>
      <c r="E49" s="37">
        <v>1122900</v>
      </c>
      <c r="F49" s="38" t="str">
        <f t="shared" si="1"/>
        <v>-</v>
      </c>
    </row>
    <row r="50" spans="1:6" ht="12.75">
      <c r="A50" s="12" t="s">
        <v>81</v>
      </c>
      <c r="B50" s="36" t="s">
        <v>17</v>
      </c>
      <c r="C50" s="14" t="s">
        <v>82</v>
      </c>
      <c r="D50" s="15">
        <v>15900</v>
      </c>
      <c r="E50" s="37" t="s">
        <v>11</v>
      </c>
      <c r="F50" s="38">
        <f t="shared" si="1"/>
        <v>15900</v>
      </c>
    </row>
    <row r="51" spans="1:6" ht="12.75">
      <c r="A51" s="12" t="s">
        <v>54</v>
      </c>
      <c r="B51" s="36" t="s">
        <v>17</v>
      </c>
      <c r="C51" s="14" t="s">
        <v>83</v>
      </c>
      <c r="D51" s="15">
        <v>15900</v>
      </c>
      <c r="E51" s="37" t="s">
        <v>11</v>
      </c>
      <c r="F51" s="38">
        <f t="shared" si="1"/>
        <v>15900</v>
      </c>
    </row>
    <row r="52" spans="1:6" ht="12.75">
      <c r="A52" s="12" t="s">
        <v>84</v>
      </c>
      <c r="B52" s="36" t="s">
        <v>17</v>
      </c>
      <c r="C52" s="14" t="s">
        <v>85</v>
      </c>
      <c r="D52" s="15">
        <v>15900</v>
      </c>
      <c r="E52" s="37" t="s">
        <v>11</v>
      </c>
      <c r="F52" s="38">
        <f t="shared" si="1"/>
        <v>15900</v>
      </c>
    </row>
    <row r="53" spans="1:6" ht="45">
      <c r="A53" s="12" t="s">
        <v>86</v>
      </c>
      <c r="B53" s="36" t="s">
        <v>17</v>
      </c>
      <c r="C53" s="14" t="s">
        <v>87</v>
      </c>
      <c r="D53" s="15">
        <v>15900</v>
      </c>
      <c r="E53" s="37" t="s">
        <v>11</v>
      </c>
      <c r="F53" s="38">
        <f t="shared" si="1"/>
        <v>15900</v>
      </c>
    </row>
    <row r="54" spans="1:6" ht="12.75">
      <c r="A54" s="12" t="s">
        <v>88</v>
      </c>
      <c r="B54" s="36" t="s">
        <v>17</v>
      </c>
      <c r="C54" s="14" t="s">
        <v>89</v>
      </c>
      <c r="D54" s="15">
        <v>15900</v>
      </c>
      <c r="E54" s="37" t="s">
        <v>11</v>
      </c>
      <c r="F54" s="38">
        <f t="shared" si="1"/>
        <v>15900</v>
      </c>
    </row>
    <row r="55" spans="1:6" ht="12.75">
      <c r="A55" s="12" t="s">
        <v>90</v>
      </c>
      <c r="B55" s="36" t="s">
        <v>17</v>
      </c>
      <c r="C55" s="14" t="s">
        <v>91</v>
      </c>
      <c r="D55" s="15">
        <v>651800</v>
      </c>
      <c r="E55" s="37">
        <v>470114</v>
      </c>
      <c r="F55" s="38">
        <f t="shared" si="1"/>
        <v>181686</v>
      </c>
    </row>
    <row r="56" spans="1:6" ht="33.75">
      <c r="A56" s="12" t="s">
        <v>32</v>
      </c>
      <c r="B56" s="36" t="s">
        <v>17</v>
      </c>
      <c r="C56" s="14" t="s">
        <v>92</v>
      </c>
      <c r="D56" s="15">
        <v>531300</v>
      </c>
      <c r="E56" s="37">
        <v>400114</v>
      </c>
      <c r="F56" s="38">
        <f t="shared" si="1"/>
        <v>131186</v>
      </c>
    </row>
    <row r="57" spans="1:6" ht="22.5">
      <c r="A57" s="12" t="s">
        <v>34</v>
      </c>
      <c r="B57" s="36" t="s">
        <v>17</v>
      </c>
      <c r="C57" s="14" t="s">
        <v>93</v>
      </c>
      <c r="D57" s="15">
        <v>531300</v>
      </c>
      <c r="E57" s="37">
        <v>400114</v>
      </c>
      <c r="F57" s="38">
        <f t="shared" si="1"/>
        <v>131186</v>
      </c>
    </row>
    <row r="58" spans="1:6" ht="78.75">
      <c r="A58" s="39" t="s">
        <v>94</v>
      </c>
      <c r="B58" s="36" t="s">
        <v>17</v>
      </c>
      <c r="C58" s="14" t="s">
        <v>95</v>
      </c>
      <c r="D58" s="15">
        <v>20000</v>
      </c>
      <c r="E58" s="37">
        <v>7000</v>
      </c>
      <c r="F58" s="38">
        <f t="shared" si="1"/>
        <v>13000</v>
      </c>
    </row>
    <row r="59" spans="1:6" ht="12.75">
      <c r="A59" s="12" t="s">
        <v>30</v>
      </c>
      <c r="B59" s="36" t="s">
        <v>17</v>
      </c>
      <c r="C59" s="14" t="s">
        <v>96</v>
      </c>
      <c r="D59" s="15">
        <v>20000</v>
      </c>
      <c r="E59" s="37">
        <v>7000</v>
      </c>
      <c r="F59" s="38">
        <f t="shared" si="1"/>
        <v>13000</v>
      </c>
    </row>
    <row r="60" spans="1:6" ht="90">
      <c r="A60" s="39" t="s">
        <v>97</v>
      </c>
      <c r="B60" s="36" t="s">
        <v>17</v>
      </c>
      <c r="C60" s="14" t="s">
        <v>98</v>
      </c>
      <c r="D60" s="15">
        <v>433300</v>
      </c>
      <c r="E60" s="37">
        <v>321444</v>
      </c>
      <c r="F60" s="38">
        <f t="shared" si="1"/>
        <v>111856</v>
      </c>
    </row>
    <row r="61" spans="1:6" ht="22.5">
      <c r="A61" s="12" t="s">
        <v>99</v>
      </c>
      <c r="B61" s="36" t="s">
        <v>17</v>
      </c>
      <c r="C61" s="14" t="s">
        <v>100</v>
      </c>
      <c r="D61" s="15">
        <v>433300</v>
      </c>
      <c r="E61" s="37">
        <v>321444</v>
      </c>
      <c r="F61" s="38">
        <f t="shared" si="1"/>
        <v>111856</v>
      </c>
    </row>
    <row r="62" spans="1:6" ht="67.5">
      <c r="A62" s="39" t="s">
        <v>101</v>
      </c>
      <c r="B62" s="36" t="s">
        <v>17</v>
      </c>
      <c r="C62" s="14" t="s">
        <v>102</v>
      </c>
      <c r="D62" s="15">
        <v>78000</v>
      </c>
      <c r="E62" s="37">
        <v>71670</v>
      </c>
      <c r="F62" s="38">
        <f t="shared" si="1"/>
        <v>6330</v>
      </c>
    </row>
    <row r="63" spans="1:6" ht="12.75">
      <c r="A63" s="12" t="s">
        <v>30</v>
      </c>
      <c r="B63" s="36" t="s">
        <v>17</v>
      </c>
      <c r="C63" s="14" t="s">
        <v>103</v>
      </c>
      <c r="D63" s="15">
        <v>78000</v>
      </c>
      <c r="E63" s="37">
        <v>71670</v>
      </c>
      <c r="F63" s="38">
        <f t="shared" si="1"/>
        <v>6330</v>
      </c>
    </row>
    <row r="64" spans="1:6" ht="22.5">
      <c r="A64" s="12" t="s">
        <v>104</v>
      </c>
      <c r="B64" s="36" t="s">
        <v>17</v>
      </c>
      <c r="C64" s="14" t="s">
        <v>105</v>
      </c>
      <c r="D64" s="15">
        <v>500</v>
      </c>
      <c r="E64" s="37" t="s">
        <v>11</v>
      </c>
      <c r="F64" s="38">
        <f t="shared" si="1"/>
        <v>500</v>
      </c>
    </row>
    <row r="65" spans="1:6" ht="22.5">
      <c r="A65" s="12" t="s">
        <v>106</v>
      </c>
      <c r="B65" s="36" t="s">
        <v>17</v>
      </c>
      <c r="C65" s="14" t="s">
        <v>107</v>
      </c>
      <c r="D65" s="15">
        <v>500</v>
      </c>
      <c r="E65" s="37" t="s">
        <v>11</v>
      </c>
      <c r="F65" s="38">
        <f t="shared" si="1"/>
        <v>500</v>
      </c>
    </row>
    <row r="66" spans="1:6" ht="78.75">
      <c r="A66" s="39" t="s">
        <v>108</v>
      </c>
      <c r="B66" s="36" t="s">
        <v>17</v>
      </c>
      <c r="C66" s="14" t="s">
        <v>109</v>
      </c>
      <c r="D66" s="15">
        <v>500</v>
      </c>
      <c r="E66" s="37" t="s">
        <v>11</v>
      </c>
      <c r="F66" s="38">
        <f t="shared" si="1"/>
        <v>500</v>
      </c>
    </row>
    <row r="67" spans="1:6" ht="12.75">
      <c r="A67" s="12" t="s">
        <v>30</v>
      </c>
      <c r="B67" s="36" t="s">
        <v>17</v>
      </c>
      <c r="C67" s="14" t="s">
        <v>110</v>
      </c>
      <c r="D67" s="15">
        <v>500</v>
      </c>
      <c r="E67" s="37" t="s">
        <v>11</v>
      </c>
      <c r="F67" s="38">
        <f t="shared" si="1"/>
        <v>500</v>
      </c>
    </row>
    <row r="68" spans="1:6" ht="12.75">
      <c r="A68" s="12" t="s">
        <v>54</v>
      </c>
      <c r="B68" s="36" t="s">
        <v>17</v>
      </c>
      <c r="C68" s="14" t="s">
        <v>111</v>
      </c>
      <c r="D68" s="15">
        <v>120000</v>
      </c>
      <c r="E68" s="37">
        <v>70000</v>
      </c>
      <c r="F68" s="38">
        <f t="shared" si="1"/>
        <v>50000</v>
      </c>
    </row>
    <row r="69" spans="1:6" ht="12.75">
      <c r="A69" s="12" t="s">
        <v>56</v>
      </c>
      <c r="B69" s="36" t="s">
        <v>17</v>
      </c>
      <c r="C69" s="14" t="s">
        <v>112</v>
      </c>
      <c r="D69" s="15">
        <v>120000</v>
      </c>
      <c r="E69" s="37">
        <v>70000</v>
      </c>
      <c r="F69" s="38">
        <f t="shared" si="1"/>
        <v>50000</v>
      </c>
    </row>
    <row r="70" spans="1:6" ht="45">
      <c r="A70" s="12" t="s">
        <v>113</v>
      </c>
      <c r="B70" s="36" t="s">
        <v>17</v>
      </c>
      <c r="C70" s="14" t="s">
        <v>114</v>
      </c>
      <c r="D70" s="15">
        <v>120000</v>
      </c>
      <c r="E70" s="37">
        <v>70000</v>
      </c>
      <c r="F70" s="38">
        <f t="shared" si="1"/>
        <v>50000</v>
      </c>
    </row>
    <row r="71" spans="1:6" ht="12.75">
      <c r="A71" s="12" t="s">
        <v>115</v>
      </c>
      <c r="B71" s="36" t="s">
        <v>17</v>
      </c>
      <c r="C71" s="14" t="s">
        <v>116</v>
      </c>
      <c r="D71" s="15">
        <v>120000</v>
      </c>
      <c r="E71" s="37">
        <v>70000</v>
      </c>
      <c r="F71" s="38">
        <f t="shared" si="1"/>
        <v>50000</v>
      </c>
    </row>
    <row r="72" spans="1:6" ht="12.75">
      <c r="A72" s="24" t="s">
        <v>117</v>
      </c>
      <c r="B72" s="25" t="s">
        <v>17</v>
      </c>
      <c r="C72" s="26" t="s">
        <v>118</v>
      </c>
      <c r="D72" s="27">
        <v>240200</v>
      </c>
      <c r="E72" s="28">
        <v>157162.44</v>
      </c>
      <c r="F72" s="29">
        <f t="shared" si="1"/>
        <v>83037.56</v>
      </c>
    </row>
    <row r="73" spans="1:6" ht="12.75">
      <c r="A73" s="12" t="s">
        <v>119</v>
      </c>
      <c r="B73" s="36" t="s">
        <v>17</v>
      </c>
      <c r="C73" s="14" t="s">
        <v>120</v>
      </c>
      <c r="D73" s="15">
        <v>240200</v>
      </c>
      <c r="E73" s="37">
        <v>157162.44</v>
      </c>
      <c r="F73" s="38">
        <f t="shared" si="1"/>
        <v>83037.56</v>
      </c>
    </row>
    <row r="74" spans="1:6" ht="12.75">
      <c r="A74" s="12" t="s">
        <v>54</v>
      </c>
      <c r="B74" s="36" t="s">
        <v>17</v>
      </c>
      <c r="C74" s="14" t="s">
        <v>121</v>
      </c>
      <c r="D74" s="15">
        <v>240200</v>
      </c>
      <c r="E74" s="37">
        <v>157162.44</v>
      </c>
      <c r="F74" s="38">
        <f t="shared" si="1"/>
        <v>83037.56</v>
      </c>
    </row>
    <row r="75" spans="1:6" ht="12.75">
      <c r="A75" s="12" t="s">
        <v>56</v>
      </c>
      <c r="B75" s="36" t="s">
        <v>17</v>
      </c>
      <c r="C75" s="14" t="s">
        <v>122</v>
      </c>
      <c r="D75" s="15">
        <v>240200</v>
      </c>
      <c r="E75" s="37">
        <v>157162.44</v>
      </c>
      <c r="F75" s="38">
        <f t="shared" si="1"/>
        <v>83037.56</v>
      </c>
    </row>
    <row r="76" spans="1:6" ht="56.25">
      <c r="A76" s="12" t="s">
        <v>123</v>
      </c>
      <c r="B76" s="36" t="s">
        <v>17</v>
      </c>
      <c r="C76" s="14" t="s">
        <v>124</v>
      </c>
      <c r="D76" s="15">
        <v>240200</v>
      </c>
      <c r="E76" s="37">
        <v>157162.44</v>
      </c>
      <c r="F76" s="38">
        <f t="shared" si="1"/>
        <v>83037.56</v>
      </c>
    </row>
    <row r="77" spans="1:6" ht="22.5">
      <c r="A77" s="12" t="s">
        <v>38</v>
      </c>
      <c r="B77" s="36" t="s">
        <v>17</v>
      </c>
      <c r="C77" s="14" t="s">
        <v>125</v>
      </c>
      <c r="D77" s="15">
        <v>164700</v>
      </c>
      <c r="E77" s="37">
        <v>123238.72</v>
      </c>
      <c r="F77" s="38">
        <f t="shared" si="1"/>
        <v>41461.28</v>
      </c>
    </row>
    <row r="78" spans="1:6" ht="33.75">
      <c r="A78" s="12" t="s">
        <v>42</v>
      </c>
      <c r="B78" s="36" t="s">
        <v>17</v>
      </c>
      <c r="C78" s="14" t="s">
        <v>126</v>
      </c>
      <c r="D78" s="15">
        <v>49700</v>
      </c>
      <c r="E78" s="37">
        <v>33923.72</v>
      </c>
      <c r="F78" s="38">
        <f t="shared" si="1"/>
        <v>15776.279999999999</v>
      </c>
    </row>
    <row r="79" spans="1:6" ht="12.75">
      <c r="A79" s="12" t="s">
        <v>30</v>
      </c>
      <c r="B79" s="36" t="s">
        <v>17</v>
      </c>
      <c r="C79" s="14" t="s">
        <v>127</v>
      </c>
      <c r="D79" s="15">
        <v>25800</v>
      </c>
      <c r="E79" s="37" t="s">
        <v>11</v>
      </c>
      <c r="F79" s="38">
        <f aca="true" t="shared" si="2" ref="F79:F110">IF(OR(D79="-",IF(E79="-",0,E79)&gt;=IF(D79="-",0,D79)),"-",IF(D79="-",0,D79)-IF(E79="-",0,E79))</f>
        <v>25800</v>
      </c>
    </row>
    <row r="80" spans="1:6" ht="22.5">
      <c r="A80" s="24" t="s">
        <v>128</v>
      </c>
      <c r="B80" s="25" t="s">
        <v>17</v>
      </c>
      <c r="C80" s="26" t="s">
        <v>129</v>
      </c>
      <c r="D80" s="27">
        <v>39400</v>
      </c>
      <c r="E80" s="28">
        <v>21500</v>
      </c>
      <c r="F80" s="29">
        <f t="shared" si="2"/>
        <v>17900</v>
      </c>
    </row>
    <row r="81" spans="1:6" ht="12.75">
      <c r="A81" s="12" t="s">
        <v>130</v>
      </c>
      <c r="B81" s="36" t="s">
        <v>17</v>
      </c>
      <c r="C81" s="14" t="s">
        <v>131</v>
      </c>
      <c r="D81" s="15">
        <v>36400</v>
      </c>
      <c r="E81" s="37">
        <v>21500</v>
      </c>
      <c r="F81" s="38">
        <f t="shared" si="2"/>
        <v>14900</v>
      </c>
    </row>
    <row r="82" spans="1:6" ht="45">
      <c r="A82" s="12" t="s">
        <v>132</v>
      </c>
      <c r="B82" s="36" t="s">
        <v>17</v>
      </c>
      <c r="C82" s="14" t="s">
        <v>133</v>
      </c>
      <c r="D82" s="15">
        <v>36400</v>
      </c>
      <c r="E82" s="37">
        <v>21500</v>
      </c>
      <c r="F82" s="38">
        <f t="shared" si="2"/>
        <v>14900</v>
      </c>
    </row>
    <row r="83" spans="1:6" ht="12.75">
      <c r="A83" s="12" t="s">
        <v>134</v>
      </c>
      <c r="B83" s="36" t="s">
        <v>17</v>
      </c>
      <c r="C83" s="14" t="s">
        <v>135</v>
      </c>
      <c r="D83" s="15">
        <v>31400</v>
      </c>
      <c r="E83" s="37">
        <v>21500</v>
      </c>
      <c r="F83" s="38">
        <f t="shared" si="2"/>
        <v>9900</v>
      </c>
    </row>
    <row r="84" spans="1:6" ht="67.5">
      <c r="A84" s="39" t="s">
        <v>136</v>
      </c>
      <c r="B84" s="36" t="s">
        <v>17</v>
      </c>
      <c r="C84" s="14" t="s">
        <v>137</v>
      </c>
      <c r="D84" s="15">
        <v>31400</v>
      </c>
      <c r="E84" s="37">
        <v>21500</v>
      </c>
      <c r="F84" s="38">
        <f t="shared" si="2"/>
        <v>9900</v>
      </c>
    </row>
    <row r="85" spans="1:6" ht="12.75">
      <c r="A85" s="12" t="s">
        <v>30</v>
      </c>
      <c r="B85" s="36" t="s">
        <v>17</v>
      </c>
      <c r="C85" s="14" t="s">
        <v>138</v>
      </c>
      <c r="D85" s="15">
        <v>31400</v>
      </c>
      <c r="E85" s="37">
        <v>21500</v>
      </c>
      <c r="F85" s="38">
        <f t="shared" si="2"/>
        <v>9900</v>
      </c>
    </row>
    <row r="86" spans="1:6" ht="12.75">
      <c r="A86" s="12" t="s">
        <v>139</v>
      </c>
      <c r="B86" s="36" t="s">
        <v>17</v>
      </c>
      <c r="C86" s="14" t="s">
        <v>140</v>
      </c>
      <c r="D86" s="15">
        <v>5000</v>
      </c>
      <c r="E86" s="37" t="s">
        <v>11</v>
      </c>
      <c r="F86" s="38">
        <f t="shared" si="2"/>
        <v>5000</v>
      </c>
    </row>
    <row r="87" spans="1:6" ht="67.5">
      <c r="A87" s="39" t="s">
        <v>141</v>
      </c>
      <c r="B87" s="36" t="s">
        <v>17</v>
      </c>
      <c r="C87" s="14" t="s">
        <v>142</v>
      </c>
      <c r="D87" s="15">
        <v>5000</v>
      </c>
      <c r="E87" s="37" t="s">
        <v>11</v>
      </c>
      <c r="F87" s="38">
        <f t="shared" si="2"/>
        <v>5000</v>
      </c>
    </row>
    <row r="88" spans="1:6" ht="12.75">
      <c r="A88" s="12" t="s">
        <v>30</v>
      </c>
      <c r="B88" s="36" t="s">
        <v>17</v>
      </c>
      <c r="C88" s="14" t="s">
        <v>143</v>
      </c>
      <c r="D88" s="15">
        <v>5000</v>
      </c>
      <c r="E88" s="37" t="s">
        <v>11</v>
      </c>
      <c r="F88" s="38">
        <f t="shared" si="2"/>
        <v>5000</v>
      </c>
    </row>
    <row r="89" spans="1:6" ht="22.5">
      <c r="A89" s="12" t="s">
        <v>144</v>
      </c>
      <c r="B89" s="36" t="s">
        <v>17</v>
      </c>
      <c r="C89" s="14" t="s">
        <v>145</v>
      </c>
      <c r="D89" s="15">
        <v>3000</v>
      </c>
      <c r="E89" s="37" t="s">
        <v>11</v>
      </c>
      <c r="F89" s="38">
        <f t="shared" si="2"/>
        <v>3000</v>
      </c>
    </row>
    <row r="90" spans="1:6" ht="33.75">
      <c r="A90" s="12" t="s">
        <v>146</v>
      </c>
      <c r="B90" s="36" t="s">
        <v>17</v>
      </c>
      <c r="C90" s="14" t="s">
        <v>147</v>
      </c>
      <c r="D90" s="15">
        <v>3000</v>
      </c>
      <c r="E90" s="37" t="s">
        <v>11</v>
      </c>
      <c r="F90" s="38">
        <f t="shared" si="2"/>
        <v>3000</v>
      </c>
    </row>
    <row r="91" spans="1:6" ht="22.5">
      <c r="A91" s="12" t="s">
        <v>148</v>
      </c>
      <c r="B91" s="36" t="s">
        <v>17</v>
      </c>
      <c r="C91" s="14" t="s">
        <v>149</v>
      </c>
      <c r="D91" s="15">
        <v>3000</v>
      </c>
      <c r="E91" s="37" t="s">
        <v>11</v>
      </c>
      <c r="F91" s="38">
        <f t="shared" si="2"/>
        <v>3000</v>
      </c>
    </row>
    <row r="92" spans="1:6" ht="67.5">
      <c r="A92" s="39" t="s">
        <v>150</v>
      </c>
      <c r="B92" s="36" t="s">
        <v>17</v>
      </c>
      <c r="C92" s="14" t="s">
        <v>151</v>
      </c>
      <c r="D92" s="15">
        <v>3000</v>
      </c>
      <c r="E92" s="37" t="s">
        <v>11</v>
      </c>
      <c r="F92" s="38">
        <f t="shared" si="2"/>
        <v>3000</v>
      </c>
    </row>
    <row r="93" spans="1:6" ht="12.75">
      <c r="A93" s="12" t="s">
        <v>30</v>
      </c>
      <c r="B93" s="36" t="s">
        <v>17</v>
      </c>
      <c r="C93" s="14" t="s">
        <v>152</v>
      </c>
      <c r="D93" s="15">
        <v>3000</v>
      </c>
      <c r="E93" s="37" t="s">
        <v>11</v>
      </c>
      <c r="F93" s="38">
        <f t="shared" si="2"/>
        <v>3000</v>
      </c>
    </row>
    <row r="94" spans="1:6" ht="12.75">
      <c r="A94" s="24" t="s">
        <v>153</v>
      </c>
      <c r="B94" s="25" t="s">
        <v>17</v>
      </c>
      <c r="C94" s="26" t="s">
        <v>154</v>
      </c>
      <c r="D94" s="27">
        <v>2692700</v>
      </c>
      <c r="E94" s="28">
        <v>2321695.06</v>
      </c>
      <c r="F94" s="29">
        <f t="shared" si="2"/>
        <v>371004.93999999994</v>
      </c>
    </row>
    <row r="95" spans="1:6" ht="12.75">
      <c r="A95" s="12" t="s">
        <v>155</v>
      </c>
      <c r="B95" s="36" t="s">
        <v>17</v>
      </c>
      <c r="C95" s="14" t="s">
        <v>156</v>
      </c>
      <c r="D95" s="15">
        <v>2647900</v>
      </c>
      <c r="E95" s="37">
        <v>2301295.06</v>
      </c>
      <c r="F95" s="38">
        <f t="shared" si="2"/>
        <v>346604.93999999994</v>
      </c>
    </row>
    <row r="96" spans="1:6" ht="22.5">
      <c r="A96" s="12" t="s">
        <v>157</v>
      </c>
      <c r="B96" s="36" t="s">
        <v>17</v>
      </c>
      <c r="C96" s="14" t="s">
        <v>158</v>
      </c>
      <c r="D96" s="15">
        <v>2647900</v>
      </c>
      <c r="E96" s="37">
        <v>2301295.06</v>
      </c>
      <c r="F96" s="38">
        <f t="shared" si="2"/>
        <v>346604.93999999994</v>
      </c>
    </row>
    <row r="97" spans="1:6" ht="22.5">
      <c r="A97" s="12" t="s">
        <v>159</v>
      </c>
      <c r="B97" s="36" t="s">
        <v>17</v>
      </c>
      <c r="C97" s="14" t="s">
        <v>160</v>
      </c>
      <c r="D97" s="15">
        <v>2647900</v>
      </c>
      <c r="E97" s="37">
        <v>2301295.06</v>
      </c>
      <c r="F97" s="38">
        <f t="shared" si="2"/>
        <v>346604.93999999994</v>
      </c>
    </row>
    <row r="98" spans="1:6" ht="56.25">
      <c r="A98" s="12" t="s">
        <v>161</v>
      </c>
      <c r="B98" s="36" t="s">
        <v>17</v>
      </c>
      <c r="C98" s="14" t="s">
        <v>162</v>
      </c>
      <c r="D98" s="15">
        <v>2647900</v>
      </c>
      <c r="E98" s="37">
        <v>2301295.06</v>
      </c>
      <c r="F98" s="38">
        <f t="shared" si="2"/>
        <v>346604.93999999994</v>
      </c>
    </row>
    <row r="99" spans="1:6" ht="12.75">
      <c r="A99" s="12" t="s">
        <v>30</v>
      </c>
      <c r="B99" s="36" t="s">
        <v>17</v>
      </c>
      <c r="C99" s="14" t="s">
        <v>163</v>
      </c>
      <c r="D99" s="15">
        <v>2647900</v>
      </c>
      <c r="E99" s="37">
        <v>2301295.06</v>
      </c>
      <c r="F99" s="38">
        <f t="shared" si="2"/>
        <v>346604.93999999994</v>
      </c>
    </row>
    <row r="100" spans="1:6" ht="12.75">
      <c r="A100" s="12" t="s">
        <v>164</v>
      </c>
      <c r="B100" s="36" t="s">
        <v>17</v>
      </c>
      <c r="C100" s="14" t="s">
        <v>165</v>
      </c>
      <c r="D100" s="15">
        <v>44800</v>
      </c>
      <c r="E100" s="37">
        <v>20400</v>
      </c>
      <c r="F100" s="38">
        <f t="shared" si="2"/>
        <v>24400</v>
      </c>
    </row>
    <row r="101" spans="1:6" ht="22.5">
      <c r="A101" s="12" t="s">
        <v>166</v>
      </c>
      <c r="B101" s="36" t="s">
        <v>17</v>
      </c>
      <c r="C101" s="14" t="s">
        <v>167</v>
      </c>
      <c r="D101" s="15">
        <v>20700</v>
      </c>
      <c r="E101" s="37">
        <v>12700</v>
      </c>
      <c r="F101" s="38">
        <f t="shared" si="2"/>
        <v>8000</v>
      </c>
    </row>
    <row r="102" spans="1:6" ht="12.75">
      <c r="A102" s="12" t="s">
        <v>168</v>
      </c>
      <c r="B102" s="36" t="s">
        <v>17</v>
      </c>
      <c r="C102" s="14" t="s">
        <v>169</v>
      </c>
      <c r="D102" s="15">
        <v>20700</v>
      </c>
      <c r="E102" s="37">
        <v>12700</v>
      </c>
      <c r="F102" s="38">
        <f t="shared" si="2"/>
        <v>8000</v>
      </c>
    </row>
    <row r="103" spans="1:6" ht="45">
      <c r="A103" s="12" t="s">
        <v>170</v>
      </c>
      <c r="B103" s="36" t="s">
        <v>17</v>
      </c>
      <c r="C103" s="14" t="s">
        <v>171</v>
      </c>
      <c r="D103" s="15">
        <v>20700</v>
      </c>
      <c r="E103" s="37">
        <v>12700</v>
      </c>
      <c r="F103" s="38">
        <f t="shared" si="2"/>
        <v>8000</v>
      </c>
    </row>
    <row r="104" spans="1:6" ht="12.75">
      <c r="A104" s="12" t="s">
        <v>30</v>
      </c>
      <c r="B104" s="36" t="s">
        <v>17</v>
      </c>
      <c r="C104" s="14" t="s">
        <v>172</v>
      </c>
      <c r="D104" s="15">
        <v>15600</v>
      </c>
      <c r="E104" s="37">
        <v>7600</v>
      </c>
      <c r="F104" s="38">
        <f t="shared" si="2"/>
        <v>8000</v>
      </c>
    </row>
    <row r="105" spans="1:6" ht="45">
      <c r="A105" s="12" t="s">
        <v>173</v>
      </c>
      <c r="B105" s="36" t="s">
        <v>17</v>
      </c>
      <c r="C105" s="14" t="s">
        <v>174</v>
      </c>
      <c r="D105" s="15">
        <v>5100</v>
      </c>
      <c r="E105" s="37">
        <v>5100</v>
      </c>
      <c r="F105" s="38" t="str">
        <f t="shared" si="2"/>
        <v>-</v>
      </c>
    </row>
    <row r="106" spans="1:6" ht="22.5">
      <c r="A106" s="12" t="s">
        <v>175</v>
      </c>
      <c r="B106" s="36" t="s">
        <v>17</v>
      </c>
      <c r="C106" s="14" t="s">
        <v>176</v>
      </c>
      <c r="D106" s="15">
        <v>18100</v>
      </c>
      <c r="E106" s="37">
        <v>7700</v>
      </c>
      <c r="F106" s="38">
        <f t="shared" si="2"/>
        <v>10400</v>
      </c>
    </row>
    <row r="107" spans="1:6" ht="12.75">
      <c r="A107" s="12" t="s">
        <v>177</v>
      </c>
      <c r="B107" s="36" t="s">
        <v>17</v>
      </c>
      <c r="C107" s="14" t="s">
        <v>178</v>
      </c>
      <c r="D107" s="15">
        <v>18100</v>
      </c>
      <c r="E107" s="37">
        <v>7700</v>
      </c>
      <c r="F107" s="38">
        <f t="shared" si="2"/>
        <v>10400</v>
      </c>
    </row>
    <row r="108" spans="1:6" ht="45">
      <c r="A108" s="12" t="s">
        <v>179</v>
      </c>
      <c r="B108" s="36" t="s">
        <v>17</v>
      </c>
      <c r="C108" s="14" t="s">
        <v>180</v>
      </c>
      <c r="D108" s="15">
        <v>18100</v>
      </c>
      <c r="E108" s="37">
        <v>7700</v>
      </c>
      <c r="F108" s="38">
        <f t="shared" si="2"/>
        <v>10400</v>
      </c>
    </row>
    <row r="109" spans="1:6" ht="12.75">
      <c r="A109" s="12" t="s">
        <v>30</v>
      </c>
      <c r="B109" s="36" t="s">
        <v>17</v>
      </c>
      <c r="C109" s="14" t="s">
        <v>181</v>
      </c>
      <c r="D109" s="15">
        <v>14400</v>
      </c>
      <c r="E109" s="37">
        <v>4000</v>
      </c>
      <c r="F109" s="38">
        <f t="shared" si="2"/>
        <v>10400</v>
      </c>
    </row>
    <row r="110" spans="1:6" ht="45">
      <c r="A110" s="12" t="s">
        <v>173</v>
      </c>
      <c r="B110" s="36" t="s">
        <v>17</v>
      </c>
      <c r="C110" s="14" t="s">
        <v>182</v>
      </c>
      <c r="D110" s="15">
        <v>3700</v>
      </c>
      <c r="E110" s="37">
        <v>3700</v>
      </c>
      <c r="F110" s="38" t="str">
        <f t="shared" si="2"/>
        <v>-</v>
      </c>
    </row>
    <row r="111" spans="1:6" ht="22.5">
      <c r="A111" s="12" t="s">
        <v>183</v>
      </c>
      <c r="B111" s="36" t="s">
        <v>17</v>
      </c>
      <c r="C111" s="14" t="s">
        <v>184</v>
      </c>
      <c r="D111" s="15">
        <v>6000</v>
      </c>
      <c r="E111" s="37" t="s">
        <v>11</v>
      </c>
      <c r="F111" s="38">
        <f aca="true" t="shared" si="3" ref="F111:F142">IF(OR(D111="-",IF(E111="-",0,E111)&gt;=IF(D111="-",0,D111)),"-",IF(D111="-",0,D111)-IF(E111="-",0,E111))</f>
        <v>6000</v>
      </c>
    </row>
    <row r="112" spans="1:6" ht="12.75">
      <c r="A112" s="12" t="s">
        <v>185</v>
      </c>
      <c r="B112" s="36" t="s">
        <v>17</v>
      </c>
      <c r="C112" s="14" t="s">
        <v>186</v>
      </c>
      <c r="D112" s="15">
        <v>6000</v>
      </c>
      <c r="E112" s="37" t="s">
        <v>11</v>
      </c>
      <c r="F112" s="38">
        <f t="shared" si="3"/>
        <v>6000</v>
      </c>
    </row>
    <row r="113" spans="1:6" ht="45">
      <c r="A113" s="12" t="s">
        <v>187</v>
      </c>
      <c r="B113" s="36" t="s">
        <v>17</v>
      </c>
      <c r="C113" s="14" t="s">
        <v>188</v>
      </c>
      <c r="D113" s="15">
        <v>6000</v>
      </c>
      <c r="E113" s="37" t="s">
        <v>11</v>
      </c>
      <c r="F113" s="38">
        <f t="shared" si="3"/>
        <v>6000</v>
      </c>
    </row>
    <row r="114" spans="1:6" ht="12.75">
      <c r="A114" s="12" t="s">
        <v>30</v>
      </c>
      <c r="B114" s="36" t="s">
        <v>17</v>
      </c>
      <c r="C114" s="14" t="s">
        <v>189</v>
      </c>
      <c r="D114" s="15">
        <v>6000</v>
      </c>
      <c r="E114" s="37" t="s">
        <v>11</v>
      </c>
      <c r="F114" s="38">
        <f t="shared" si="3"/>
        <v>6000</v>
      </c>
    </row>
    <row r="115" spans="1:6" ht="12.75">
      <c r="A115" s="24" t="s">
        <v>190</v>
      </c>
      <c r="B115" s="25" t="s">
        <v>17</v>
      </c>
      <c r="C115" s="26" t="s">
        <v>191</v>
      </c>
      <c r="D115" s="27">
        <v>6169400</v>
      </c>
      <c r="E115" s="28">
        <v>2079055.97</v>
      </c>
      <c r="F115" s="29">
        <f t="shared" si="3"/>
        <v>4090344.0300000003</v>
      </c>
    </row>
    <row r="116" spans="1:6" ht="12.75">
      <c r="A116" s="12" t="s">
        <v>192</v>
      </c>
      <c r="B116" s="36" t="s">
        <v>17</v>
      </c>
      <c r="C116" s="14" t="s">
        <v>193</v>
      </c>
      <c r="D116" s="15">
        <v>99100</v>
      </c>
      <c r="E116" s="37">
        <v>74910.1</v>
      </c>
      <c r="F116" s="38">
        <f t="shared" si="3"/>
        <v>24189.899999999994</v>
      </c>
    </row>
    <row r="117" spans="1:6" ht="33.75">
      <c r="A117" s="12" t="s">
        <v>194</v>
      </c>
      <c r="B117" s="36" t="s">
        <v>17</v>
      </c>
      <c r="C117" s="14" t="s">
        <v>195</v>
      </c>
      <c r="D117" s="15">
        <v>99100</v>
      </c>
      <c r="E117" s="37">
        <v>74910.1</v>
      </c>
      <c r="F117" s="38">
        <f t="shared" si="3"/>
        <v>24189.899999999994</v>
      </c>
    </row>
    <row r="118" spans="1:6" ht="22.5">
      <c r="A118" s="12" t="s">
        <v>196</v>
      </c>
      <c r="B118" s="36" t="s">
        <v>17</v>
      </c>
      <c r="C118" s="14" t="s">
        <v>197</v>
      </c>
      <c r="D118" s="15">
        <v>99100</v>
      </c>
      <c r="E118" s="37">
        <v>74910.1</v>
      </c>
      <c r="F118" s="38">
        <f t="shared" si="3"/>
        <v>24189.899999999994</v>
      </c>
    </row>
    <row r="119" spans="1:6" ht="67.5">
      <c r="A119" s="39" t="s">
        <v>198</v>
      </c>
      <c r="B119" s="36" t="s">
        <v>17</v>
      </c>
      <c r="C119" s="14" t="s">
        <v>199</v>
      </c>
      <c r="D119" s="15">
        <v>99100</v>
      </c>
      <c r="E119" s="37">
        <v>74910.1</v>
      </c>
      <c r="F119" s="38">
        <f t="shared" si="3"/>
        <v>24189.899999999994</v>
      </c>
    </row>
    <row r="120" spans="1:6" ht="12.75">
      <c r="A120" s="12" t="s">
        <v>30</v>
      </c>
      <c r="B120" s="36" t="s">
        <v>17</v>
      </c>
      <c r="C120" s="14" t="s">
        <v>200</v>
      </c>
      <c r="D120" s="15">
        <v>99100</v>
      </c>
      <c r="E120" s="37">
        <v>74910.1</v>
      </c>
      <c r="F120" s="38">
        <f t="shared" si="3"/>
        <v>24189.899999999994</v>
      </c>
    </row>
    <row r="121" spans="1:6" ht="12.75">
      <c r="A121" s="12" t="s">
        <v>201</v>
      </c>
      <c r="B121" s="36" t="s">
        <v>17</v>
      </c>
      <c r="C121" s="14" t="s">
        <v>202</v>
      </c>
      <c r="D121" s="15">
        <v>237300</v>
      </c>
      <c r="E121" s="37">
        <v>201988.55</v>
      </c>
      <c r="F121" s="38">
        <f t="shared" si="3"/>
        <v>35311.45000000001</v>
      </c>
    </row>
    <row r="122" spans="1:6" ht="33.75">
      <c r="A122" s="12" t="s">
        <v>194</v>
      </c>
      <c r="B122" s="36" t="s">
        <v>17</v>
      </c>
      <c r="C122" s="14" t="s">
        <v>203</v>
      </c>
      <c r="D122" s="15">
        <v>187300</v>
      </c>
      <c r="E122" s="37">
        <v>151988.55</v>
      </c>
      <c r="F122" s="38">
        <f t="shared" si="3"/>
        <v>35311.45000000001</v>
      </c>
    </row>
    <row r="123" spans="1:6" ht="33.75">
      <c r="A123" s="12" t="s">
        <v>204</v>
      </c>
      <c r="B123" s="36" t="s">
        <v>17</v>
      </c>
      <c r="C123" s="14" t="s">
        <v>205</v>
      </c>
      <c r="D123" s="15">
        <v>187300</v>
      </c>
      <c r="E123" s="37">
        <v>151988.55</v>
      </c>
      <c r="F123" s="38">
        <f t="shared" si="3"/>
        <v>35311.45000000001</v>
      </c>
    </row>
    <row r="124" spans="1:6" ht="78.75">
      <c r="A124" s="39" t="s">
        <v>206</v>
      </c>
      <c r="B124" s="36" t="s">
        <v>17</v>
      </c>
      <c r="C124" s="14" t="s">
        <v>207</v>
      </c>
      <c r="D124" s="15">
        <v>187300</v>
      </c>
      <c r="E124" s="37">
        <v>151988.55</v>
      </c>
      <c r="F124" s="38">
        <f t="shared" si="3"/>
        <v>35311.45000000001</v>
      </c>
    </row>
    <row r="125" spans="1:6" ht="12.75">
      <c r="A125" s="12" t="s">
        <v>30</v>
      </c>
      <c r="B125" s="36" t="s">
        <v>17</v>
      </c>
      <c r="C125" s="14" t="s">
        <v>208</v>
      </c>
      <c r="D125" s="15">
        <v>187300</v>
      </c>
      <c r="E125" s="37">
        <v>151988.55</v>
      </c>
      <c r="F125" s="38">
        <f t="shared" si="3"/>
        <v>35311.45000000001</v>
      </c>
    </row>
    <row r="126" spans="1:6" ht="12.75">
      <c r="A126" s="12" t="s">
        <v>54</v>
      </c>
      <c r="B126" s="36" t="s">
        <v>17</v>
      </c>
      <c r="C126" s="14" t="s">
        <v>209</v>
      </c>
      <c r="D126" s="15">
        <v>50000</v>
      </c>
      <c r="E126" s="37">
        <v>50000</v>
      </c>
      <c r="F126" s="38" t="str">
        <f t="shared" si="3"/>
        <v>-</v>
      </c>
    </row>
    <row r="127" spans="1:6" ht="12.75">
      <c r="A127" s="12" t="s">
        <v>56</v>
      </c>
      <c r="B127" s="36" t="s">
        <v>17</v>
      </c>
      <c r="C127" s="14" t="s">
        <v>210</v>
      </c>
      <c r="D127" s="15">
        <v>50000</v>
      </c>
      <c r="E127" s="37">
        <v>50000</v>
      </c>
      <c r="F127" s="38" t="str">
        <f t="shared" si="3"/>
        <v>-</v>
      </c>
    </row>
    <row r="128" spans="1:6" ht="78.75">
      <c r="A128" s="39" t="s">
        <v>211</v>
      </c>
      <c r="B128" s="36" t="s">
        <v>17</v>
      </c>
      <c r="C128" s="14" t="s">
        <v>212</v>
      </c>
      <c r="D128" s="15">
        <v>50000</v>
      </c>
      <c r="E128" s="37">
        <v>50000</v>
      </c>
      <c r="F128" s="38" t="str">
        <f t="shared" si="3"/>
        <v>-</v>
      </c>
    </row>
    <row r="129" spans="1:6" ht="12.75">
      <c r="A129" s="12" t="s">
        <v>12</v>
      </c>
      <c r="B129" s="36" t="s">
        <v>17</v>
      </c>
      <c r="C129" s="14" t="s">
        <v>213</v>
      </c>
      <c r="D129" s="15">
        <v>50000</v>
      </c>
      <c r="E129" s="37">
        <v>50000</v>
      </c>
      <c r="F129" s="38" t="str">
        <f t="shared" si="3"/>
        <v>-</v>
      </c>
    </row>
    <row r="130" spans="1:6" ht="12.75">
      <c r="A130" s="12" t="s">
        <v>214</v>
      </c>
      <c r="B130" s="36" t="s">
        <v>17</v>
      </c>
      <c r="C130" s="14" t="s">
        <v>215</v>
      </c>
      <c r="D130" s="15">
        <v>5833000</v>
      </c>
      <c r="E130" s="37">
        <v>1802157.32</v>
      </c>
      <c r="F130" s="38">
        <f t="shared" si="3"/>
        <v>4030842.6799999997</v>
      </c>
    </row>
    <row r="131" spans="1:6" ht="22.5">
      <c r="A131" s="12" t="s">
        <v>216</v>
      </c>
      <c r="B131" s="36" t="s">
        <v>17</v>
      </c>
      <c r="C131" s="14" t="s">
        <v>217</v>
      </c>
      <c r="D131" s="15">
        <v>1589400</v>
      </c>
      <c r="E131" s="37">
        <v>1175856.3</v>
      </c>
      <c r="F131" s="38">
        <f t="shared" si="3"/>
        <v>413543.69999999995</v>
      </c>
    </row>
    <row r="132" spans="1:6" ht="12.75">
      <c r="A132" s="12" t="s">
        <v>218</v>
      </c>
      <c r="B132" s="36" t="s">
        <v>17</v>
      </c>
      <c r="C132" s="14" t="s">
        <v>219</v>
      </c>
      <c r="D132" s="15">
        <v>1589400</v>
      </c>
      <c r="E132" s="37">
        <v>1175856.3</v>
      </c>
      <c r="F132" s="38">
        <f t="shared" si="3"/>
        <v>413543.69999999995</v>
      </c>
    </row>
    <row r="133" spans="1:6" ht="56.25">
      <c r="A133" s="12" t="s">
        <v>220</v>
      </c>
      <c r="B133" s="36" t="s">
        <v>17</v>
      </c>
      <c r="C133" s="14" t="s">
        <v>221</v>
      </c>
      <c r="D133" s="15">
        <v>350000</v>
      </c>
      <c r="E133" s="37">
        <v>275180</v>
      </c>
      <c r="F133" s="38">
        <f t="shared" si="3"/>
        <v>74820</v>
      </c>
    </row>
    <row r="134" spans="1:6" ht="12.75">
      <c r="A134" s="12" t="s">
        <v>30</v>
      </c>
      <c r="B134" s="36" t="s">
        <v>17</v>
      </c>
      <c r="C134" s="14" t="s">
        <v>222</v>
      </c>
      <c r="D134" s="15">
        <v>350000</v>
      </c>
      <c r="E134" s="37">
        <v>275180</v>
      </c>
      <c r="F134" s="38">
        <f t="shared" si="3"/>
        <v>74820</v>
      </c>
    </row>
    <row r="135" spans="1:6" ht="56.25">
      <c r="A135" s="12" t="s">
        <v>223</v>
      </c>
      <c r="B135" s="36" t="s">
        <v>17</v>
      </c>
      <c r="C135" s="14" t="s">
        <v>224</v>
      </c>
      <c r="D135" s="15">
        <v>1141200</v>
      </c>
      <c r="E135" s="37">
        <v>900676.3</v>
      </c>
      <c r="F135" s="38">
        <f t="shared" si="3"/>
        <v>240523.69999999995</v>
      </c>
    </row>
    <row r="136" spans="1:6" ht="12.75">
      <c r="A136" s="12" t="s">
        <v>47</v>
      </c>
      <c r="B136" s="36" t="s">
        <v>17</v>
      </c>
      <c r="C136" s="14" t="s">
        <v>225</v>
      </c>
      <c r="D136" s="15">
        <v>1141200</v>
      </c>
      <c r="E136" s="37">
        <v>900676.3</v>
      </c>
      <c r="F136" s="38">
        <f t="shared" si="3"/>
        <v>240523.69999999995</v>
      </c>
    </row>
    <row r="137" spans="1:6" ht="56.25">
      <c r="A137" s="12" t="s">
        <v>226</v>
      </c>
      <c r="B137" s="36" t="s">
        <v>17</v>
      </c>
      <c r="C137" s="14" t="s">
        <v>227</v>
      </c>
      <c r="D137" s="15">
        <v>98200</v>
      </c>
      <c r="E137" s="37" t="s">
        <v>11</v>
      </c>
      <c r="F137" s="38">
        <f t="shared" si="3"/>
        <v>98200</v>
      </c>
    </row>
    <row r="138" spans="1:6" ht="12.75">
      <c r="A138" s="12" t="s">
        <v>30</v>
      </c>
      <c r="B138" s="36" t="s">
        <v>17</v>
      </c>
      <c r="C138" s="14" t="s">
        <v>228</v>
      </c>
      <c r="D138" s="15">
        <v>98200</v>
      </c>
      <c r="E138" s="37" t="s">
        <v>11</v>
      </c>
      <c r="F138" s="38">
        <f t="shared" si="3"/>
        <v>98200</v>
      </c>
    </row>
    <row r="139" spans="1:6" ht="22.5">
      <c r="A139" s="12" t="s">
        <v>229</v>
      </c>
      <c r="B139" s="36" t="s">
        <v>17</v>
      </c>
      <c r="C139" s="14" t="s">
        <v>230</v>
      </c>
      <c r="D139" s="15">
        <v>372700</v>
      </c>
      <c r="E139" s="37">
        <v>295000</v>
      </c>
      <c r="F139" s="38">
        <f t="shared" si="3"/>
        <v>77700</v>
      </c>
    </row>
    <row r="140" spans="1:6" ht="12.75">
      <c r="A140" s="12" t="s">
        <v>231</v>
      </c>
      <c r="B140" s="36" t="s">
        <v>17</v>
      </c>
      <c r="C140" s="14" t="s">
        <v>232</v>
      </c>
      <c r="D140" s="15">
        <v>372700</v>
      </c>
      <c r="E140" s="37">
        <v>295000</v>
      </c>
      <c r="F140" s="38">
        <f t="shared" si="3"/>
        <v>77700</v>
      </c>
    </row>
    <row r="141" spans="1:6" ht="45">
      <c r="A141" s="12" t="s">
        <v>233</v>
      </c>
      <c r="B141" s="36" t="s">
        <v>17</v>
      </c>
      <c r="C141" s="14" t="s">
        <v>234</v>
      </c>
      <c r="D141" s="15">
        <v>10000</v>
      </c>
      <c r="E141" s="37">
        <v>10000</v>
      </c>
      <c r="F141" s="38" t="str">
        <f t="shared" si="3"/>
        <v>-</v>
      </c>
    </row>
    <row r="142" spans="1:6" ht="12.75">
      <c r="A142" s="12" t="s">
        <v>30</v>
      </c>
      <c r="B142" s="36" t="s">
        <v>17</v>
      </c>
      <c r="C142" s="14" t="s">
        <v>235</v>
      </c>
      <c r="D142" s="15">
        <v>10000</v>
      </c>
      <c r="E142" s="37">
        <v>10000</v>
      </c>
      <c r="F142" s="38" t="str">
        <f t="shared" si="3"/>
        <v>-</v>
      </c>
    </row>
    <row r="143" spans="1:6" ht="33.75">
      <c r="A143" s="12" t="s">
        <v>236</v>
      </c>
      <c r="B143" s="36" t="s">
        <v>17</v>
      </c>
      <c r="C143" s="14" t="s">
        <v>237</v>
      </c>
      <c r="D143" s="15">
        <v>200800</v>
      </c>
      <c r="E143" s="37">
        <v>188000</v>
      </c>
      <c r="F143" s="38">
        <f aca="true" t="shared" si="4" ref="F143:F174">IF(OR(D143="-",IF(E143="-",0,E143)&gt;=IF(D143="-",0,D143)),"-",IF(D143="-",0,D143)-IF(E143="-",0,E143))</f>
        <v>12800</v>
      </c>
    </row>
    <row r="144" spans="1:6" ht="12.75">
      <c r="A144" s="12" t="s">
        <v>30</v>
      </c>
      <c r="B144" s="36" t="s">
        <v>17</v>
      </c>
      <c r="C144" s="14" t="s">
        <v>238</v>
      </c>
      <c r="D144" s="15">
        <v>200800</v>
      </c>
      <c r="E144" s="37">
        <v>188000</v>
      </c>
      <c r="F144" s="38">
        <f t="shared" si="4"/>
        <v>12800</v>
      </c>
    </row>
    <row r="145" spans="1:6" ht="45">
      <c r="A145" s="12" t="s">
        <v>239</v>
      </c>
      <c r="B145" s="36" t="s">
        <v>17</v>
      </c>
      <c r="C145" s="14" t="s">
        <v>240</v>
      </c>
      <c r="D145" s="15">
        <v>161900</v>
      </c>
      <c r="E145" s="37">
        <v>97000</v>
      </c>
      <c r="F145" s="38">
        <f t="shared" si="4"/>
        <v>64900</v>
      </c>
    </row>
    <row r="146" spans="1:6" ht="12.75">
      <c r="A146" s="12" t="s">
        <v>30</v>
      </c>
      <c r="B146" s="36" t="s">
        <v>17</v>
      </c>
      <c r="C146" s="14" t="s">
        <v>241</v>
      </c>
      <c r="D146" s="15">
        <v>161900</v>
      </c>
      <c r="E146" s="37">
        <v>97000</v>
      </c>
      <c r="F146" s="38">
        <f t="shared" si="4"/>
        <v>64900</v>
      </c>
    </row>
    <row r="147" spans="1:6" ht="22.5">
      <c r="A147" s="12" t="s">
        <v>166</v>
      </c>
      <c r="B147" s="36" t="s">
        <v>17</v>
      </c>
      <c r="C147" s="14" t="s">
        <v>242</v>
      </c>
      <c r="D147" s="15">
        <v>459700</v>
      </c>
      <c r="E147" s="37">
        <v>293241.28</v>
      </c>
      <c r="F147" s="38">
        <f t="shared" si="4"/>
        <v>166458.71999999997</v>
      </c>
    </row>
    <row r="148" spans="1:6" ht="12.75">
      <c r="A148" s="12" t="s">
        <v>168</v>
      </c>
      <c r="B148" s="36" t="s">
        <v>17</v>
      </c>
      <c r="C148" s="14" t="s">
        <v>243</v>
      </c>
      <c r="D148" s="15">
        <v>459700</v>
      </c>
      <c r="E148" s="37">
        <v>293241.28</v>
      </c>
      <c r="F148" s="38">
        <f t="shared" si="4"/>
        <v>166458.71999999997</v>
      </c>
    </row>
    <row r="149" spans="1:6" ht="45">
      <c r="A149" s="12" t="s">
        <v>244</v>
      </c>
      <c r="B149" s="36" t="s">
        <v>17</v>
      </c>
      <c r="C149" s="14" t="s">
        <v>245</v>
      </c>
      <c r="D149" s="15">
        <v>80000</v>
      </c>
      <c r="E149" s="37">
        <v>40000</v>
      </c>
      <c r="F149" s="38">
        <f t="shared" si="4"/>
        <v>40000</v>
      </c>
    </row>
    <row r="150" spans="1:6" ht="12.75">
      <c r="A150" s="12" t="s">
        <v>30</v>
      </c>
      <c r="B150" s="36" t="s">
        <v>17</v>
      </c>
      <c r="C150" s="14" t="s">
        <v>246</v>
      </c>
      <c r="D150" s="15">
        <v>80000</v>
      </c>
      <c r="E150" s="37">
        <v>40000</v>
      </c>
      <c r="F150" s="38">
        <f t="shared" si="4"/>
        <v>40000</v>
      </c>
    </row>
    <row r="151" spans="1:6" ht="45">
      <c r="A151" s="12" t="s">
        <v>247</v>
      </c>
      <c r="B151" s="36" t="s">
        <v>17</v>
      </c>
      <c r="C151" s="14" t="s">
        <v>248</v>
      </c>
      <c r="D151" s="15">
        <v>30000</v>
      </c>
      <c r="E151" s="37" t="s">
        <v>11</v>
      </c>
      <c r="F151" s="38">
        <f t="shared" si="4"/>
        <v>30000</v>
      </c>
    </row>
    <row r="152" spans="1:6" ht="12.75">
      <c r="A152" s="12" t="s">
        <v>30</v>
      </c>
      <c r="B152" s="36" t="s">
        <v>17</v>
      </c>
      <c r="C152" s="14" t="s">
        <v>249</v>
      </c>
      <c r="D152" s="15">
        <v>30000</v>
      </c>
      <c r="E152" s="37" t="s">
        <v>11</v>
      </c>
      <c r="F152" s="38">
        <f t="shared" si="4"/>
        <v>30000</v>
      </c>
    </row>
    <row r="153" spans="1:6" ht="67.5">
      <c r="A153" s="39" t="s">
        <v>250</v>
      </c>
      <c r="B153" s="36" t="s">
        <v>17</v>
      </c>
      <c r="C153" s="14" t="s">
        <v>251</v>
      </c>
      <c r="D153" s="15">
        <v>249700</v>
      </c>
      <c r="E153" s="37">
        <v>231641.28</v>
      </c>
      <c r="F153" s="38">
        <f t="shared" si="4"/>
        <v>18058.72</v>
      </c>
    </row>
    <row r="154" spans="1:6" ht="12.75">
      <c r="A154" s="12" t="s">
        <v>30</v>
      </c>
      <c r="B154" s="36" t="s">
        <v>17</v>
      </c>
      <c r="C154" s="14" t="s">
        <v>252</v>
      </c>
      <c r="D154" s="15">
        <v>249700</v>
      </c>
      <c r="E154" s="37">
        <v>231641.28</v>
      </c>
      <c r="F154" s="38">
        <f t="shared" si="4"/>
        <v>18058.72</v>
      </c>
    </row>
    <row r="155" spans="1:6" ht="45">
      <c r="A155" s="12" t="s">
        <v>253</v>
      </c>
      <c r="B155" s="36" t="s">
        <v>17</v>
      </c>
      <c r="C155" s="14" t="s">
        <v>254</v>
      </c>
      <c r="D155" s="15">
        <v>80000</v>
      </c>
      <c r="E155" s="37">
        <v>21600</v>
      </c>
      <c r="F155" s="38">
        <f t="shared" si="4"/>
        <v>58400</v>
      </c>
    </row>
    <row r="156" spans="1:6" ht="12.75">
      <c r="A156" s="12" t="s">
        <v>30</v>
      </c>
      <c r="B156" s="36" t="s">
        <v>17</v>
      </c>
      <c r="C156" s="14" t="s">
        <v>255</v>
      </c>
      <c r="D156" s="15">
        <v>80000</v>
      </c>
      <c r="E156" s="37">
        <v>21600</v>
      </c>
      <c r="F156" s="38">
        <f t="shared" si="4"/>
        <v>58400</v>
      </c>
    </row>
    <row r="157" spans="1:6" ht="56.25">
      <c r="A157" s="12" t="s">
        <v>256</v>
      </c>
      <c r="B157" s="36" t="s">
        <v>17</v>
      </c>
      <c r="C157" s="14" t="s">
        <v>257</v>
      </c>
      <c r="D157" s="15">
        <v>20000</v>
      </c>
      <c r="E157" s="37" t="s">
        <v>11</v>
      </c>
      <c r="F157" s="38">
        <f t="shared" si="4"/>
        <v>20000</v>
      </c>
    </row>
    <row r="158" spans="1:6" ht="12.75">
      <c r="A158" s="12" t="s">
        <v>30</v>
      </c>
      <c r="B158" s="36" t="s">
        <v>17</v>
      </c>
      <c r="C158" s="14" t="s">
        <v>258</v>
      </c>
      <c r="D158" s="15">
        <v>20000</v>
      </c>
      <c r="E158" s="37" t="s">
        <v>11</v>
      </c>
      <c r="F158" s="38">
        <f t="shared" si="4"/>
        <v>20000</v>
      </c>
    </row>
    <row r="159" spans="1:6" ht="22.5">
      <c r="A159" s="12" t="s">
        <v>259</v>
      </c>
      <c r="B159" s="36" t="s">
        <v>17</v>
      </c>
      <c r="C159" s="14" t="s">
        <v>260</v>
      </c>
      <c r="D159" s="15">
        <v>40000</v>
      </c>
      <c r="E159" s="37">
        <v>17760</v>
      </c>
      <c r="F159" s="38">
        <f t="shared" si="4"/>
        <v>22240</v>
      </c>
    </row>
    <row r="160" spans="1:6" ht="22.5">
      <c r="A160" s="12" t="s">
        <v>261</v>
      </c>
      <c r="B160" s="36" t="s">
        <v>17</v>
      </c>
      <c r="C160" s="14" t="s">
        <v>262</v>
      </c>
      <c r="D160" s="15">
        <v>40000</v>
      </c>
      <c r="E160" s="37">
        <v>17760</v>
      </c>
      <c r="F160" s="38">
        <f t="shared" si="4"/>
        <v>22240</v>
      </c>
    </row>
    <row r="161" spans="1:6" ht="56.25">
      <c r="A161" s="12" t="s">
        <v>263</v>
      </c>
      <c r="B161" s="36" t="s">
        <v>17</v>
      </c>
      <c r="C161" s="14" t="s">
        <v>264</v>
      </c>
      <c r="D161" s="15">
        <v>40000</v>
      </c>
      <c r="E161" s="37">
        <v>17760</v>
      </c>
      <c r="F161" s="38">
        <f t="shared" si="4"/>
        <v>22240</v>
      </c>
    </row>
    <row r="162" spans="1:6" ht="12.75">
      <c r="A162" s="12" t="s">
        <v>30</v>
      </c>
      <c r="B162" s="36" t="s">
        <v>17</v>
      </c>
      <c r="C162" s="14" t="s">
        <v>265</v>
      </c>
      <c r="D162" s="15">
        <v>40000</v>
      </c>
      <c r="E162" s="37">
        <v>17760</v>
      </c>
      <c r="F162" s="38">
        <f t="shared" si="4"/>
        <v>22240</v>
      </c>
    </row>
    <row r="163" spans="1:6" ht="22.5">
      <c r="A163" s="12" t="s">
        <v>266</v>
      </c>
      <c r="B163" s="36" t="s">
        <v>17</v>
      </c>
      <c r="C163" s="14" t="s">
        <v>267</v>
      </c>
      <c r="D163" s="15">
        <v>3371200</v>
      </c>
      <c r="E163" s="37">
        <v>20299.74</v>
      </c>
      <c r="F163" s="38">
        <f t="shared" si="4"/>
        <v>3350900.26</v>
      </c>
    </row>
    <row r="164" spans="1:6" ht="22.5">
      <c r="A164" s="12" t="s">
        <v>268</v>
      </c>
      <c r="B164" s="36" t="s">
        <v>17</v>
      </c>
      <c r="C164" s="14" t="s">
        <v>269</v>
      </c>
      <c r="D164" s="15">
        <v>3371200</v>
      </c>
      <c r="E164" s="37">
        <v>20299.74</v>
      </c>
      <c r="F164" s="38">
        <f t="shared" si="4"/>
        <v>3350900.26</v>
      </c>
    </row>
    <row r="165" spans="1:6" ht="56.25">
      <c r="A165" s="12" t="s">
        <v>270</v>
      </c>
      <c r="B165" s="36" t="s">
        <v>17</v>
      </c>
      <c r="C165" s="14" t="s">
        <v>271</v>
      </c>
      <c r="D165" s="15">
        <v>1313800</v>
      </c>
      <c r="E165" s="37" t="s">
        <v>11</v>
      </c>
      <c r="F165" s="38">
        <f t="shared" si="4"/>
        <v>1313800</v>
      </c>
    </row>
    <row r="166" spans="1:6" ht="12.75">
      <c r="A166" s="12" t="s">
        <v>30</v>
      </c>
      <c r="B166" s="36" t="s">
        <v>17</v>
      </c>
      <c r="C166" s="14" t="s">
        <v>272</v>
      </c>
      <c r="D166" s="15">
        <v>1313800</v>
      </c>
      <c r="E166" s="37" t="s">
        <v>11</v>
      </c>
      <c r="F166" s="38">
        <f t="shared" si="4"/>
        <v>1313800</v>
      </c>
    </row>
    <row r="167" spans="1:6" ht="67.5">
      <c r="A167" s="39" t="s">
        <v>273</v>
      </c>
      <c r="B167" s="36" t="s">
        <v>17</v>
      </c>
      <c r="C167" s="14" t="s">
        <v>274</v>
      </c>
      <c r="D167" s="15">
        <v>40300</v>
      </c>
      <c r="E167" s="37">
        <v>20299.74</v>
      </c>
      <c r="F167" s="38">
        <f t="shared" si="4"/>
        <v>20000.26</v>
      </c>
    </row>
    <row r="168" spans="1:6" ht="12.75">
      <c r="A168" s="12" t="s">
        <v>30</v>
      </c>
      <c r="B168" s="36" t="s">
        <v>17</v>
      </c>
      <c r="C168" s="14" t="s">
        <v>275</v>
      </c>
      <c r="D168" s="15">
        <v>40300</v>
      </c>
      <c r="E168" s="37">
        <v>20299.74</v>
      </c>
      <c r="F168" s="38">
        <f t="shared" si="4"/>
        <v>20000.26</v>
      </c>
    </row>
    <row r="169" spans="1:6" ht="56.25">
      <c r="A169" s="12" t="s">
        <v>276</v>
      </c>
      <c r="B169" s="36" t="s">
        <v>17</v>
      </c>
      <c r="C169" s="14" t="s">
        <v>277</v>
      </c>
      <c r="D169" s="15">
        <v>2017100</v>
      </c>
      <c r="E169" s="37" t="s">
        <v>11</v>
      </c>
      <c r="F169" s="38">
        <f t="shared" si="4"/>
        <v>2017100</v>
      </c>
    </row>
    <row r="170" spans="1:6" ht="12.75">
      <c r="A170" s="12" t="s">
        <v>30</v>
      </c>
      <c r="B170" s="36" t="s">
        <v>17</v>
      </c>
      <c r="C170" s="14" t="s">
        <v>278</v>
      </c>
      <c r="D170" s="15">
        <v>2017100</v>
      </c>
      <c r="E170" s="37" t="s">
        <v>11</v>
      </c>
      <c r="F170" s="38">
        <f t="shared" si="4"/>
        <v>2017100</v>
      </c>
    </row>
    <row r="171" spans="1:6" ht="12.75">
      <c r="A171" s="24" t="s">
        <v>279</v>
      </c>
      <c r="B171" s="25" t="s">
        <v>17</v>
      </c>
      <c r="C171" s="26" t="s">
        <v>280</v>
      </c>
      <c r="D171" s="27">
        <v>11000</v>
      </c>
      <c r="E171" s="28">
        <v>9000</v>
      </c>
      <c r="F171" s="29">
        <f t="shared" si="4"/>
        <v>2000</v>
      </c>
    </row>
    <row r="172" spans="1:6" ht="22.5">
      <c r="A172" s="12" t="s">
        <v>281</v>
      </c>
      <c r="B172" s="36" t="s">
        <v>17</v>
      </c>
      <c r="C172" s="14" t="s">
        <v>282</v>
      </c>
      <c r="D172" s="15">
        <v>11000</v>
      </c>
      <c r="E172" s="37">
        <v>9000</v>
      </c>
      <c r="F172" s="38">
        <f t="shared" si="4"/>
        <v>2000</v>
      </c>
    </row>
    <row r="173" spans="1:6" ht="22.5">
      <c r="A173" s="12" t="s">
        <v>283</v>
      </c>
      <c r="B173" s="36" t="s">
        <v>17</v>
      </c>
      <c r="C173" s="14" t="s">
        <v>284</v>
      </c>
      <c r="D173" s="15">
        <v>11000</v>
      </c>
      <c r="E173" s="37">
        <v>9000</v>
      </c>
      <c r="F173" s="38">
        <f t="shared" si="4"/>
        <v>2000</v>
      </c>
    </row>
    <row r="174" spans="1:6" ht="22.5">
      <c r="A174" s="12" t="s">
        <v>285</v>
      </c>
      <c r="B174" s="36" t="s">
        <v>17</v>
      </c>
      <c r="C174" s="14" t="s">
        <v>286</v>
      </c>
      <c r="D174" s="15">
        <v>11000</v>
      </c>
      <c r="E174" s="37">
        <v>9000</v>
      </c>
      <c r="F174" s="38">
        <f t="shared" si="4"/>
        <v>2000</v>
      </c>
    </row>
    <row r="175" spans="1:6" ht="90">
      <c r="A175" s="39" t="s">
        <v>287</v>
      </c>
      <c r="B175" s="36" t="s">
        <v>17</v>
      </c>
      <c r="C175" s="14" t="s">
        <v>288</v>
      </c>
      <c r="D175" s="15">
        <v>11000</v>
      </c>
      <c r="E175" s="37">
        <v>9000</v>
      </c>
      <c r="F175" s="38">
        <f aca="true" t="shared" si="5" ref="F175:F194">IF(OR(D175="-",IF(E175="-",0,E175)&gt;=IF(D175="-",0,D175)),"-",IF(D175="-",0,D175)-IF(E175="-",0,E175))</f>
        <v>2000</v>
      </c>
    </row>
    <row r="176" spans="1:6" ht="12.75">
      <c r="A176" s="12" t="s">
        <v>30</v>
      </c>
      <c r="B176" s="36" t="s">
        <v>17</v>
      </c>
      <c r="C176" s="14" t="s">
        <v>289</v>
      </c>
      <c r="D176" s="15">
        <v>11000</v>
      </c>
      <c r="E176" s="37">
        <v>9000</v>
      </c>
      <c r="F176" s="38">
        <f t="shared" si="5"/>
        <v>2000</v>
      </c>
    </row>
    <row r="177" spans="1:6" ht="12.75">
      <c r="A177" s="24" t="s">
        <v>290</v>
      </c>
      <c r="B177" s="25" t="s">
        <v>17</v>
      </c>
      <c r="C177" s="26" t="s">
        <v>291</v>
      </c>
      <c r="D177" s="27">
        <v>3906200</v>
      </c>
      <c r="E177" s="28">
        <v>3207000</v>
      </c>
      <c r="F177" s="29">
        <f t="shared" si="5"/>
        <v>699200</v>
      </c>
    </row>
    <row r="178" spans="1:6" ht="12.75">
      <c r="A178" s="12" t="s">
        <v>292</v>
      </c>
      <c r="B178" s="36" t="s">
        <v>17</v>
      </c>
      <c r="C178" s="14" t="s">
        <v>293</v>
      </c>
      <c r="D178" s="15">
        <v>3906200</v>
      </c>
      <c r="E178" s="37">
        <v>3207000</v>
      </c>
      <c r="F178" s="38">
        <f t="shared" si="5"/>
        <v>699200</v>
      </c>
    </row>
    <row r="179" spans="1:6" ht="22.5">
      <c r="A179" s="12" t="s">
        <v>175</v>
      </c>
      <c r="B179" s="36" t="s">
        <v>17</v>
      </c>
      <c r="C179" s="14" t="s">
        <v>294</v>
      </c>
      <c r="D179" s="15">
        <v>3906200</v>
      </c>
      <c r="E179" s="37">
        <v>3207000</v>
      </c>
      <c r="F179" s="38">
        <f t="shared" si="5"/>
        <v>699200</v>
      </c>
    </row>
    <row r="180" spans="1:6" ht="12.75">
      <c r="A180" s="12" t="s">
        <v>177</v>
      </c>
      <c r="B180" s="36" t="s">
        <v>17</v>
      </c>
      <c r="C180" s="14" t="s">
        <v>295</v>
      </c>
      <c r="D180" s="15">
        <v>3906200</v>
      </c>
      <c r="E180" s="37">
        <v>3207000</v>
      </c>
      <c r="F180" s="38">
        <f t="shared" si="5"/>
        <v>699200</v>
      </c>
    </row>
    <row r="181" spans="1:6" ht="56.25">
      <c r="A181" s="12" t="s">
        <v>296</v>
      </c>
      <c r="B181" s="36" t="s">
        <v>17</v>
      </c>
      <c r="C181" s="14" t="s">
        <v>297</v>
      </c>
      <c r="D181" s="15">
        <v>3906200</v>
      </c>
      <c r="E181" s="37">
        <v>3207000</v>
      </c>
      <c r="F181" s="38">
        <f t="shared" si="5"/>
        <v>699200</v>
      </c>
    </row>
    <row r="182" spans="1:6" ht="45">
      <c r="A182" s="12" t="s">
        <v>298</v>
      </c>
      <c r="B182" s="36" t="s">
        <v>17</v>
      </c>
      <c r="C182" s="14" t="s">
        <v>299</v>
      </c>
      <c r="D182" s="15">
        <v>3906200</v>
      </c>
      <c r="E182" s="37">
        <v>3207000</v>
      </c>
      <c r="F182" s="38">
        <f t="shared" si="5"/>
        <v>699200</v>
      </c>
    </row>
    <row r="183" spans="1:6" ht="12.75">
      <c r="A183" s="24" t="s">
        <v>300</v>
      </c>
      <c r="B183" s="25" t="s">
        <v>17</v>
      </c>
      <c r="C183" s="26" t="s">
        <v>301</v>
      </c>
      <c r="D183" s="27">
        <v>68300</v>
      </c>
      <c r="E183" s="28">
        <v>54758.55</v>
      </c>
      <c r="F183" s="29">
        <f t="shared" si="5"/>
        <v>13541.449999999997</v>
      </c>
    </row>
    <row r="184" spans="1:6" ht="12.75">
      <c r="A184" s="12" t="s">
        <v>302</v>
      </c>
      <c r="B184" s="36" t="s">
        <v>17</v>
      </c>
      <c r="C184" s="14" t="s">
        <v>303</v>
      </c>
      <c r="D184" s="15">
        <v>68300</v>
      </c>
      <c r="E184" s="37">
        <v>54758.55</v>
      </c>
      <c r="F184" s="38">
        <f t="shared" si="5"/>
        <v>13541.449999999997</v>
      </c>
    </row>
    <row r="185" spans="1:6" ht="22.5">
      <c r="A185" s="12" t="s">
        <v>304</v>
      </c>
      <c r="B185" s="36" t="s">
        <v>17</v>
      </c>
      <c r="C185" s="14" t="s">
        <v>305</v>
      </c>
      <c r="D185" s="15">
        <v>68300</v>
      </c>
      <c r="E185" s="37">
        <v>54758.55</v>
      </c>
      <c r="F185" s="38">
        <f t="shared" si="5"/>
        <v>13541.449999999997</v>
      </c>
    </row>
    <row r="186" spans="1:6" ht="12.75">
      <c r="A186" s="12" t="s">
        <v>306</v>
      </c>
      <c r="B186" s="36" t="s">
        <v>17</v>
      </c>
      <c r="C186" s="14" t="s">
        <v>307</v>
      </c>
      <c r="D186" s="15">
        <v>68300</v>
      </c>
      <c r="E186" s="37">
        <v>54758.55</v>
      </c>
      <c r="F186" s="38">
        <f t="shared" si="5"/>
        <v>13541.449999999997</v>
      </c>
    </row>
    <row r="187" spans="1:6" ht="78.75">
      <c r="A187" s="39" t="s">
        <v>308</v>
      </c>
      <c r="B187" s="36" t="s">
        <v>17</v>
      </c>
      <c r="C187" s="14" t="s">
        <v>309</v>
      </c>
      <c r="D187" s="15">
        <v>68300</v>
      </c>
      <c r="E187" s="37">
        <v>54758.55</v>
      </c>
      <c r="F187" s="38">
        <f t="shared" si="5"/>
        <v>13541.449999999997</v>
      </c>
    </row>
    <row r="188" spans="1:6" ht="12.75">
      <c r="A188" s="12" t="s">
        <v>310</v>
      </c>
      <c r="B188" s="36" t="s">
        <v>17</v>
      </c>
      <c r="C188" s="14" t="s">
        <v>311</v>
      </c>
      <c r="D188" s="15">
        <v>68300</v>
      </c>
      <c r="E188" s="37">
        <v>54758.55</v>
      </c>
      <c r="F188" s="38">
        <f t="shared" si="5"/>
        <v>13541.449999999997</v>
      </c>
    </row>
    <row r="189" spans="1:6" ht="12.75">
      <c r="A189" s="24" t="s">
        <v>312</v>
      </c>
      <c r="B189" s="25" t="s">
        <v>17</v>
      </c>
      <c r="C189" s="26" t="s">
        <v>313</v>
      </c>
      <c r="D189" s="27">
        <v>10000</v>
      </c>
      <c r="E189" s="28" t="s">
        <v>11</v>
      </c>
      <c r="F189" s="29">
        <f t="shared" si="5"/>
        <v>10000</v>
      </c>
    </row>
    <row r="190" spans="1:6" ht="12.75">
      <c r="A190" s="12" t="s">
        <v>314</v>
      </c>
      <c r="B190" s="36" t="s">
        <v>17</v>
      </c>
      <c r="C190" s="14" t="s">
        <v>315</v>
      </c>
      <c r="D190" s="15">
        <v>10000</v>
      </c>
      <c r="E190" s="37" t="s">
        <v>11</v>
      </c>
      <c r="F190" s="38">
        <f t="shared" si="5"/>
        <v>10000</v>
      </c>
    </row>
    <row r="191" spans="1:6" ht="22.5">
      <c r="A191" s="12" t="s">
        <v>183</v>
      </c>
      <c r="B191" s="36" t="s">
        <v>17</v>
      </c>
      <c r="C191" s="14" t="s">
        <v>316</v>
      </c>
      <c r="D191" s="15">
        <v>10000</v>
      </c>
      <c r="E191" s="37" t="s">
        <v>11</v>
      </c>
      <c r="F191" s="38">
        <f t="shared" si="5"/>
        <v>10000</v>
      </c>
    </row>
    <row r="192" spans="1:6" ht="12.75">
      <c r="A192" s="12" t="s">
        <v>185</v>
      </c>
      <c r="B192" s="36" t="s">
        <v>17</v>
      </c>
      <c r="C192" s="14" t="s">
        <v>317</v>
      </c>
      <c r="D192" s="15">
        <v>10000</v>
      </c>
      <c r="E192" s="37" t="s">
        <v>11</v>
      </c>
      <c r="F192" s="38">
        <f t="shared" si="5"/>
        <v>10000</v>
      </c>
    </row>
    <row r="193" spans="1:6" ht="56.25">
      <c r="A193" s="12" t="s">
        <v>318</v>
      </c>
      <c r="B193" s="36" t="s">
        <v>17</v>
      </c>
      <c r="C193" s="14" t="s">
        <v>319</v>
      </c>
      <c r="D193" s="15">
        <v>10000</v>
      </c>
      <c r="E193" s="37" t="s">
        <v>11</v>
      </c>
      <c r="F193" s="38">
        <f t="shared" si="5"/>
        <v>10000</v>
      </c>
    </row>
    <row r="194" spans="1:6" ht="12.75">
      <c r="A194" s="12" t="s">
        <v>30</v>
      </c>
      <c r="B194" s="36" t="s">
        <v>17</v>
      </c>
      <c r="C194" s="14" t="s">
        <v>320</v>
      </c>
      <c r="D194" s="15">
        <v>10000</v>
      </c>
      <c r="E194" s="37" t="s">
        <v>11</v>
      </c>
      <c r="F194" s="38">
        <f t="shared" si="5"/>
        <v>10000</v>
      </c>
    </row>
    <row r="195" spans="1:6" ht="12.75">
      <c r="A195" s="40"/>
      <c r="B195" s="41"/>
      <c r="C195" s="42"/>
      <c r="D195" s="43"/>
      <c r="E195" s="41"/>
      <c r="F195" s="41"/>
    </row>
    <row r="196" spans="1:6" ht="12.75">
      <c r="A196" s="44" t="s">
        <v>321</v>
      </c>
      <c r="B196" s="45" t="s">
        <v>322</v>
      </c>
      <c r="C196" s="46" t="s">
        <v>18</v>
      </c>
      <c r="D196" s="47" t="s">
        <v>11</v>
      </c>
      <c r="E196" s="47">
        <v>14786777.23</v>
      </c>
      <c r="F196" s="48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118110236220472" right="0.2362204724409449" top="0.48" bottom="0.47" header="0.2362204724409449" footer="0.1574803149606299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324</v>
      </c>
      <c r="B1" s="119"/>
      <c r="C1" s="119"/>
      <c r="D1" s="119"/>
      <c r="E1" s="119"/>
      <c r="F1" s="119"/>
    </row>
    <row r="2" spans="1:6" ht="12.75" customHeight="1">
      <c r="A2" s="107" t="s">
        <v>325</v>
      </c>
      <c r="B2" s="107"/>
      <c r="C2" s="107"/>
      <c r="D2" s="107"/>
      <c r="E2" s="107"/>
      <c r="F2" s="107"/>
    </row>
    <row r="3" spans="1:6" ht="9" customHeight="1">
      <c r="A3" s="3"/>
      <c r="B3" s="49"/>
      <c r="C3" s="16"/>
      <c r="D3" s="4"/>
      <c r="E3" s="4"/>
      <c r="F3" s="16"/>
    </row>
    <row r="4" spans="1:6" ht="13.5" customHeight="1">
      <c r="A4" s="95" t="s">
        <v>2</v>
      </c>
      <c r="B4" s="98" t="s">
        <v>3</v>
      </c>
      <c r="C4" s="112" t="s">
        <v>326</v>
      </c>
      <c r="D4" s="101" t="s">
        <v>4</v>
      </c>
      <c r="E4" s="101" t="s">
        <v>5</v>
      </c>
      <c r="F4" s="104" t="s">
        <v>6</v>
      </c>
    </row>
    <row r="5" spans="1:6" ht="4.5" customHeight="1">
      <c r="A5" s="96"/>
      <c r="B5" s="99"/>
      <c r="C5" s="113"/>
      <c r="D5" s="102"/>
      <c r="E5" s="102"/>
      <c r="F5" s="105"/>
    </row>
    <row r="6" spans="1:6" ht="6" customHeight="1">
      <c r="A6" s="96"/>
      <c r="B6" s="99"/>
      <c r="C6" s="113"/>
      <c r="D6" s="102"/>
      <c r="E6" s="102"/>
      <c r="F6" s="105"/>
    </row>
    <row r="7" spans="1:6" ht="4.5" customHeight="1">
      <c r="A7" s="96"/>
      <c r="B7" s="99"/>
      <c r="C7" s="113"/>
      <c r="D7" s="102"/>
      <c r="E7" s="102"/>
      <c r="F7" s="105"/>
    </row>
    <row r="8" spans="1:6" ht="6" customHeight="1">
      <c r="A8" s="96"/>
      <c r="B8" s="99"/>
      <c r="C8" s="113"/>
      <c r="D8" s="102"/>
      <c r="E8" s="102"/>
      <c r="F8" s="105"/>
    </row>
    <row r="9" spans="1:6" ht="6" customHeight="1">
      <c r="A9" s="96"/>
      <c r="B9" s="99"/>
      <c r="C9" s="113"/>
      <c r="D9" s="102"/>
      <c r="E9" s="102"/>
      <c r="F9" s="105"/>
    </row>
    <row r="10" spans="1:6" ht="18" customHeight="1">
      <c r="A10" s="97"/>
      <c r="B10" s="100"/>
      <c r="C10" s="120"/>
      <c r="D10" s="103"/>
      <c r="E10" s="103"/>
      <c r="F10" s="106"/>
    </row>
    <row r="11" spans="1:6" ht="13.5" customHeight="1">
      <c r="A11" s="7">
        <v>1</v>
      </c>
      <c r="B11" s="8">
        <v>2</v>
      </c>
      <c r="C11" s="9">
        <v>3</v>
      </c>
      <c r="D11" s="10" t="s">
        <v>7</v>
      </c>
      <c r="E11" s="23" t="s">
        <v>8</v>
      </c>
      <c r="F11" s="11" t="s">
        <v>9</v>
      </c>
    </row>
    <row r="12" spans="1:6" ht="24" customHeight="1">
      <c r="A12" s="50" t="s">
        <v>327</v>
      </c>
      <c r="B12" s="51" t="s">
        <v>328</v>
      </c>
      <c r="C12" s="52" t="s">
        <v>18</v>
      </c>
      <c r="D12" s="53" t="s">
        <v>11</v>
      </c>
      <c r="E12" s="53">
        <v>-14786777.23</v>
      </c>
      <c r="F12" s="54" t="s">
        <v>18</v>
      </c>
    </row>
    <row r="13" spans="1:6" ht="12.75">
      <c r="A13" s="55" t="s">
        <v>10</v>
      </c>
      <c r="B13" s="56"/>
      <c r="C13" s="57"/>
      <c r="D13" s="58"/>
      <c r="E13" s="58"/>
      <c r="F13" s="59"/>
    </row>
    <row r="14" spans="1:6" ht="24" customHeight="1">
      <c r="A14" s="24" t="s">
        <v>329</v>
      </c>
      <c r="B14" s="60" t="s">
        <v>330</v>
      </c>
      <c r="C14" s="61" t="s">
        <v>18</v>
      </c>
      <c r="D14" s="27" t="s">
        <v>11</v>
      </c>
      <c r="E14" s="27" t="s">
        <v>11</v>
      </c>
      <c r="F14" s="29" t="s">
        <v>11</v>
      </c>
    </row>
    <row r="15" spans="1:6" ht="12.75">
      <c r="A15" s="55" t="s">
        <v>331</v>
      </c>
      <c r="B15" s="56"/>
      <c r="C15" s="57"/>
      <c r="D15" s="58"/>
      <c r="E15" s="58"/>
      <c r="F15" s="59"/>
    </row>
    <row r="16" spans="1:6" ht="24" customHeight="1">
      <c r="A16" s="24" t="s">
        <v>332</v>
      </c>
      <c r="B16" s="60" t="s">
        <v>333</v>
      </c>
      <c r="C16" s="61" t="s">
        <v>18</v>
      </c>
      <c r="D16" s="27" t="s">
        <v>11</v>
      </c>
      <c r="E16" s="27" t="s">
        <v>11</v>
      </c>
      <c r="F16" s="29" t="s">
        <v>11</v>
      </c>
    </row>
    <row r="17" spans="1:6" ht="12.75">
      <c r="A17" s="55" t="s">
        <v>331</v>
      </c>
      <c r="B17" s="56"/>
      <c r="C17" s="57"/>
      <c r="D17" s="58"/>
      <c r="E17" s="58"/>
      <c r="F17" s="59"/>
    </row>
    <row r="18" spans="1:6" ht="12.75">
      <c r="A18" s="50" t="s">
        <v>334</v>
      </c>
      <c r="B18" s="51" t="s">
        <v>335</v>
      </c>
      <c r="C18" s="52" t="s">
        <v>336</v>
      </c>
      <c r="D18" s="53" t="s">
        <v>11</v>
      </c>
      <c r="E18" s="53">
        <f>E12</f>
        <v>-14786777.23</v>
      </c>
      <c r="F18" s="54" t="s">
        <v>11</v>
      </c>
    </row>
    <row r="19" spans="1:6" ht="24" customHeight="1">
      <c r="A19" s="50" t="s">
        <v>337</v>
      </c>
      <c r="B19" s="51" t="s">
        <v>335</v>
      </c>
      <c r="C19" s="52" t="s">
        <v>338</v>
      </c>
      <c r="D19" s="53" t="s">
        <v>11</v>
      </c>
      <c r="E19" s="53">
        <f>E18</f>
        <v>-14786777.23</v>
      </c>
      <c r="F19" s="54" t="s">
        <v>11</v>
      </c>
    </row>
    <row r="20" spans="1:6" ht="12.75">
      <c r="A20" s="50" t="s">
        <v>339</v>
      </c>
      <c r="B20" s="51" t="s">
        <v>340</v>
      </c>
      <c r="C20" s="52" t="s">
        <v>341</v>
      </c>
      <c r="D20" s="53">
        <v>-22383700</v>
      </c>
      <c r="E20" s="53">
        <v>-30390191.46</v>
      </c>
      <c r="F20" s="54" t="s">
        <v>323</v>
      </c>
    </row>
    <row r="21" spans="1:6" ht="24" customHeight="1">
      <c r="A21" s="12" t="s">
        <v>342</v>
      </c>
      <c r="B21" s="13" t="s">
        <v>340</v>
      </c>
      <c r="C21" s="62" t="s">
        <v>343</v>
      </c>
      <c r="D21" s="15">
        <v>-22383700</v>
      </c>
      <c r="E21" s="15">
        <v>-30390191.46</v>
      </c>
      <c r="F21" s="38" t="s">
        <v>323</v>
      </c>
    </row>
    <row r="22" spans="1:6" ht="12.75">
      <c r="A22" s="50" t="s">
        <v>344</v>
      </c>
      <c r="B22" s="51" t="s">
        <v>345</v>
      </c>
      <c r="C22" s="52" t="s">
        <v>346</v>
      </c>
      <c r="D22" s="53">
        <v>22383700</v>
      </c>
      <c r="E22" s="53">
        <v>15603414.23</v>
      </c>
      <c r="F22" s="54" t="s">
        <v>323</v>
      </c>
    </row>
    <row r="23" spans="1:6" ht="24" customHeight="1">
      <c r="A23" s="12" t="s">
        <v>347</v>
      </c>
      <c r="B23" s="13" t="s">
        <v>345</v>
      </c>
      <c r="C23" s="62" t="s">
        <v>348</v>
      </c>
      <c r="D23" s="15">
        <v>22383700</v>
      </c>
      <c r="E23" s="15">
        <v>15603414.23</v>
      </c>
      <c r="F23" s="38" t="s">
        <v>323</v>
      </c>
    </row>
    <row r="24" spans="1:6" ht="12.75" customHeight="1">
      <c r="A24" s="63"/>
      <c r="B24" s="64"/>
      <c r="C24" s="65"/>
      <c r="D24" s="66"/>
      <c r="E24" s="66"/>
      <c r="F24" s="67"/>
    </row>
    <row r="39" spans="1:4" ht="12.75" customHeight="1">
      <c r="A39" s="5" t="s">
        <v>367</v>
      </c>
      <c r="D39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49" right="0.2" top="0.7874015748031497" bottom="0.3937007874015748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0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365</v>
      </c>
    </row>
    <row r="11" spans="1:2" ht="12.75">
      <c r="A11" t="s">
        <v>366</v>
      </c>
      <c r="B11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rep:2.53.0.142</dc:description>
  <cp:lastModifiedBy>WIN7</cp:lastModifiedBy>
  <cp:lastPrinted>2021-11-01T07:32:40Z</cp:lastPrinted>
  <dcterms:created xsi:type="dcterms:W3CDTF">2021-11-01T07:06:54Z</dcterms:created>
  <dcterms:modified xsi:type="dcterms:W3CDTF">2021-11-01T07:32:41Z</dcterms:modified>
  <cp:category/>
  <cp:version/>
  <cp:contentType/>
  <cp:contentStatus/>
</cp:coreProperties>
</file>